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6"/>
  </bookViews>
  <sheets>
    <sheet name="DEC-25" sheetId="1" r:id="rId1"/>
    <sheet name="JAN-26" sheetId="2" r:id="rId2"/>
    <sheet name="FEB-26" sheetId="3" r:id="rId3"/>
    <sheet name="MAR-26" sheetId="4" r:id="rId4"/>
    <sheet name="APR-26" sheetId="5" r:id="rId5"/>
    <sheet name="MAY-26" sheetId="6" r:id="rId6"/>
    <sheet name="JUN-26" sheetId="7" r:id="rId7"/>
  </sheets>
  <calcPr calcId="152511"/>
</workbook>
</file>

<file path=xl/calcChain.xml><?xml version="1.0" encoding="utf-8"?>
<calcChain xmlns="http://schemas.openxmlformats.org/spreadsheetml/2006/main">
  <c r="K34" i="7" l="1"/>
  <c r="J34" i="7"/>
  <c r="I34" i="7"/>
  <c r="H34" i="7"/>
  <c r="G34" i="7"/>
  <c r="F34" i="7"/>
  <c r="E34" i="7"/>
  <c r="D34" i="7"/>
  <c r="C34" i="7"/>
  <c r="M34" i="7" s="1"/>
  <c r="B34" i="7"/>
  <c r="L34" i="7" s="1"/>
  <c r="M33" i="7"/>
  <c r="L33" i="7"/>
  <c r="M32" i="7"/>
  <c r="L32" i="7"/>
  <c r="M31" i="7"/>
  <c r="L31" i="7"/>
  <c r="M30" i="7"/>
  <c r="L30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L19" i="7"/>
  <c r="M18" i="7"/>
  <c r="L18" i="7"/>
  <c r="M17" i="7"/>
  <c r="L17" i="7"/>
  <c r="M16" i="7"/>
  <c r="L16" i="7"/>
  <c r="M15" i="7"/>
  <c r="L15" i="7"/>
  <c r="M14" i="7"/>
  <c r="L14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L7" i="7"/>
  <c r="M6" i="7"/>
  <c r="L6" i="7"/>
  <c r="M5" i="7"/>
  <c r="L5" i="7"/>
  <c r="M4" i="7"/>
  <c r="L4" i="7"/>
  <c r="K35" i="6"/>
  <c r="J35" i="6"/>
  <c r="I35" i="6"/>
  <c r="H35" i="6"/>
  <c r="G35" i="6"/>
  <c r="F35" i="6"/>
  <c r="E35" i="6"/>
  <c r="D35" i="6"/>
  <c r="C35" i="6"/>
  <c r="M35" i="6" s="1"/>
  <c r="B35" i="6"/>
  <c r="L35" i="6" s="1"/>
  <c r="M34" i="6"/>
  <c r="L34" i="6"/>
  <c r="M33" i="6"/>
  <c r="L33" i="6"/>
  <c r="M32" i="6"/>
  <c r="L32" i="6"/>
  <c r="M31" i="6"/>
  <c r="L31" i="6"/>
  <c r="M30" i="6"/>
  <c r="L30" i="6"/>
  <c r="M29" i="6"/>
  <c r="L29" i="6"/>
  <c r="M28" i="6"/>
  <c r="L28" i="6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M15" i="6"/>
  <c r="L15" i="6"/>
  <c r="M14" i="6"/>
  <c r="L14" i="6"/>
  <c r="M13" i="6"/>
  <c r="L13" i="6"/>
  <c r="M12" i="6"/>
  <c r="L12" i="6"/>
  <c r="M11" i="6"/>
  <c r="L11" i="6"/>
  <c r="M10" i="6"/>
  <c r="L10" i="6"/>
  <c r="M9" i="6"/>
  <c r="L9" i="6"/>
  <c r="M8" i="6"/>
  <c r="L8" i="6"/>
  <c r="M7" i="6"/>
  <c r="L7" i="6"/>
  <c r="M6" i="6"/>
  <c r="L6" i="6"/>
  <c r="M5" i="6"/>
  <c r="L5" i="6"/>
  <c r="M4" i="6"/>
  <c r="L4" i="6"/>
  <c r="K34" i="5"/>
  <c r="J34" i="5"/>
  <c r="I34" i="5"/>
  <c r="H34" i="5"/>
  <c r="G34" i="5"/>
  <c r="F34" i="5"/>
  <c r="E34" i="5"/>
  <c r="D34" i="5"/>
  <c r="C34" i="5"/>
  <c r="M34" i="5" s="1"/>
  <c r="B34" i="5"/>
  <c r="L34" i="5" s="1"/>
  <c r="M33" i="5"/>
  <c r="L33" i="5"/>
  <c r="M32" i="5"/>
  <c r="L32" i="5"/>
  <c r="M31" i="5"/>
  <c r="L31" i="5"/>
  <c r="M30" i="5"/>
  <c r="L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  <c r="M9" i="5"/>
  <c r="L9" i="5"/>
  <c r="M8" i="5"/>
  <c r="L8" i="5"/>
  <c r="M7" i="5"/>
  <c r="L7" i="5"/>
  <c r="M6" i="5"/>
  <c r="L6" i="5"/>
  <c r="M5" i="5"/>
  <c r="L5" i="5"/>
  <c r="M4" i="5"/>
  <c r="L4" i="5"/>
  <c r="K35" i="4"/>
  <c r="J35" i="4"/>
  <c r="I35" i="4"/>
  <c r="H35" i="4"/>
  <c r="G35" i="4"/>
  <c r="F35" i="4"/>
  <c r="E35" i="4"/>
  <c r="D35" i="4"/>
  <c r="C35" i="4"/>
  <c r="M35" i="4" s="1"/>
  <c r="B35" i="4"/>
  <c r="L35" i="4" s="1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M8" i="4"/>
  <c r="L8" i="4"/>
  <c r="M7" i="4"/>
  <c r="L7" i="4"/>
  <c r="M6" i="4"/>
  <c r="L6" i="4"/>
  <c r="M5" i="4"/>
  <c r="L5" i="4"/>
  <c r="M4" i="4"/>
  <c r="L4" i="4"/>
  <c r="K33" i="3"/>
  <c r="J33" i="3"/>
  <c r="I33" i="3"/>
  <c r="H33" i="3"/>
  <c r="G33" i="3"/>
  <c r="F33" i="3"/>
  <c r="E33" i="3"/>
  <c r="D33" i="3"/>
  <c r="C33" i="3"/>
  <c r="M33" i="3" s="1"/>
  <c r="B33" i="3"/>
  <c r="L33" i="3" s="1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9" i="3"/>
  <c r="L9" i="3"/>
  <c r="M8" i="3"/>
  <c r="L8" i="3"/>
  <c r="M7" i="3"/>
  <c r="L7" i="3"/>
  <c r="M6" i="3"/>
  <c r="L6" i="3"/>
  <c r="M5" i="3"/>
  <c r="L5" i="3"/>
  <c r="M4" i="3"/>
  <c r="L4" i="3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B35" i="1"/>
  <c r="C35" i="1"/>
  <c r="D35" i="1"/>
  <c r="E35" i="1"/>
  <c r="F35" i="1"/>
  <c r="G35" i="1"/>
  <c r="M36" i="1" s="1"/>
  <c r="H35" i="1"/>
  <c r="I35" i="1"/>
  <c r="L36" i="1"/>
  <c r="K36" i="2"/>
  <c r="J36" i="2"/>
  <c r="I36" i="2"/>
  <c r="H36" i="2"/>
  <c r="G36" i="2"/>
  <c r="F36" i="2"/>
  <c r="E36" i="2"/>
  <c r="D36" i="2"/>
  <c r="L36" i="2" s="1"/>
  <c r="C36" i="2"/>
  <c r="M36" i="2" s="1"/>
  <c r="B36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5" i="2"/>
  <c r="L5" i="2"/>
  <c r="M4" i="2"/>
  <c r="L4" i="2"/>
</calcChain>
</file>

<file path=xl/sharedStrings.xml><?xml version="1.0" encoding="utf-8"?>
<sst xmlns="http://schemas.openxmlformats.org/spreadsheetml/2006/main" count="152" uniqueCount="21">
  <si>
    <t>BIO MEDICAL WASTE DETAIL MONTH OF DEC-2025</t>
  </si>
  <si>
    <t>RED</t>
  </si>
  <si>
    <t>YELLOW</t>
  </si>
  <si>
    <t>BLUE</t>
  </si>
  <si>
    <t>WHITE</t>
  </si>
  <si>
    <t>CYTOTOXIC</t>
  </si>
  <si>
    <t>TOTAL</t>
  </si>
  <si>
    <t xml:space="preserve"> </t>
  </si>
  <si>
    <t>DATE</t>
  </si>
  <si>
    <t>BAGS</t>
  </si>
  <si>
    <t>WT.</t>
  </si>
  <si>
    <t>TOTALBAGS</t>
  </si>
  <si>
    <t>TOTAL WT.</t>
  </si>
  <si>
    <t>BIO MEDICAL WASTE DETAIL MONTH OF JAN-2026</t>
  </si>
  <si>
    <t xml:space="preserve">    </t>
  </si>
  <si>
    <t>BIO MEDICAL WASTE DETAIL MONTH OF FEB.-2026</t>
  </si>
  <si>
    <t>BIO MEDICAL WASTE DETAIL MONTH OF MARCH-2026</t>
  </si>
  <si>
    <t>BIO MEDICAL WASTE DETAIL MONTH OF APRIL-2026</t>
  </si>
  <si>
    <t xml:space="preserve">                                                                                  </t>
  </si>
  <si>
    <t>BIO MEDICAL WASTE DETAIL MONTH OF MAY-2026</t>
  </si>
  <si>
    <t>BIO MEDICAL WASTE DETAIL MONTH OF JUNE-2026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</si>
</sst>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3" xfId="0" applyBorder="1"/>
    <xf numFmtId="0" fontId="1" fillId="7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5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M1"/>
    </sheetView>
  </sheetViews>
  <sheetFormatPr defaultRowHeight="14.4" x14ac:dyDescent="0.3"/>
  <cols>
    <col min="1" max="1" width="14.88671875" customWidth="1"/>
    <col min="12" max="12" width="13.33203125" customWidth="1"/>
    <col min="13" max="13" width="13.5546875" customWidth="1"/>
  </cols>
  <sheetData>
    <row r="1" spans="1:20" ht="21" x14ac:dyDescent="0.4">
      <c r="A1" s="34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20" ht="21" x14ac:dyDescent="0.4">
      <c r="A2" s="1"/>
      <c r="B2" s="29" t="s">
        <v>1</v>
      </c>
      <c r="C2" s="29"/>
      <c r="D2" s="29" t="s">
        <v>2</v>
      </c>
      <c r="E2" s="29"/>
      <c r="F2" s="29" t="s">
        <v>3</v>
      </c>
      <c r="G2" s="29"/>
      <c r="H2" s="29" t="s">
        <v>4</v>
      </c>
      <c r="I2" s="29"/>
      <c r="J2" s="29" t="s">
        <v>5</v>
      </c>
      <c r="K2" s="29"/>
      <c r="L2" s="30" t="s">
        <v>6</v>
      </c>
      <c r="M2" s="30"/>
      <c r="T2" t="s">
        <v>7</v>
      </c>
    </row>
    <row r="3" spans="1:20" ht="15.6" x14ac:dyDescent="0.3">
      <c r="A3" s="2" t="s">
        <v>8</v>
      </c>
      <c r="B3" s="3" t="s">
        <v>9</v>
      </c>
      <c r="C3" s="3" t="s">
        <v>10</v>
      </c>
      <c r="D3" s="4" t="s">
        <v>9</v>
      </c>
      <c r="E3" s="4" t="s">
        <v>10</v>
      </c>
      <c r="F3" s="5" t="s">
        <v>9</v>
      </c>
      <c r="G3" s="5" t="s">
        <v>10</v>
      </c>
      <c r="H3" s="2" t="s">
        <v>9</v>
      </c>
      <c r="I3" s="2" t="s">
        <v>10</v>
      </c>
      <c r="J3" s="6" t="s">
        <v>9</v>
      </c>
      <c r="K3" s="6" t="s">
        <v>10</v>
      </c>
      <c r="L3" s="2" t="s">
        <v>11</v>
      </c>
      <c r="M3" s="2" t="s">
        <v>12</v>
      </c>
    </row>
    <row r="4" spans="1:20" x14ac:dyDescent="0.3">
      <c r="A4" s="7">
        <v>45992</v>
      </c>
      <c r="B4" s="8">
        <v>4</v>
      </c>
      <c r="C4" s="8">
        <v>13.12</v>
      </c>
      <c r="D4" s="9">
        <v>7</v>
      </c>
      <c r="E4" s="9">
        <v>10.18</v>
      </c>
      <c r="F4" s="10">
        <v>2</v>
      </c>
      <c r="G4" s="10">
        <v>5.3</v>
      </c>
      <c r="H4" s="11">
        <v>1</v>
      </c>
      <c r="I4" s="11">
        <v>1.1000000000000001</v>
      </c>
      <c r="J4" s="12">
        <v>0</v>
      </c>
      <c r="K4" s="12">
        <v>0</v>
      </c>
      <c r="L4" s="13">
        <f t="shared" ref="L4:L34" si="0">SUM(B4,D4,F4,H4,)</f>
        <v>14</v>
      </c>
      <c r="M4" s="13">
        <f t="shared" ref="M4:M34" si="1">SUM(C4,E4,G4,I4)</f>
        <v>29.7</v>
      </c>
    </row>
    <row r="5" spans="1:20" x14ac:dyDescent="0.3">
      <c r="A5" s="7">
        <v>45993</v>
      </c>
      <c r="B5" s="8">
        <v>4</v>
      </c>
      <c r="C5" s="8">
        <v>15</v>
      </c>
      <c r="D5" s="9">
        <v>3</v>
      </c>
      <c r="E5" s="9">
        <v>10</v>
      </c>
      <c r="F5" s="10">
        <v>1</v>
      </c>
      <c r="G5" s="10">
        <v>2</v>
      </c>
      <c r="H5" s="11">
        <v>1</v>
      </c>
      <c r="I5" s="11">
        <v>1</v>
      </c>
      <c r="J5" s="12">
        <v>0</v>
      </c>
      <c r="K5" s="12">
        <v>0</v>
      </c>
      <c r="L5" s="13">
        <f t="shared" si="0"/>
        <v>9</v>
      </c>
      <c r="M5" s="13">
        <f t="shared" si="1"/>
        <v>28</v>
      </c>
    </row>
    <row r="6" spans="1:20" x14ac:dyDescent="0.3">
      <c r="A6" s="7">
        <v>45994</v>
      </c>
      <c r="B6" s="8">
        <v>6</v>
      </c>
      <c r="C6" s="8">
        <v>15</v>
      </c>
      <c r="D6" s="9">
        <v>7</v>
      </c>
      <c r="E6" s="9">
        <v>14</v>
      </c>
      <c r="F6" s="10">
        <v>1</v>
      </c>
      <c r="G6" s="10">
        <v>2</v>
      </c>
      <c r="H6" s="11">
        <v>1</v>
      </c>
      <c r="I6" s="11">
        <v>1</v>
      </c>
      <c r="J6" s="12">
        <v>0</v>
      </c>
      <c r="K6" s="12">
        <v>0</v>
      </c>
      <c r="L6" s="13">
        <f t="shared" si="0"/>
        <v>15</v>
      </c>
      <c r="M6" s="13">
        <f t="shared" si="1"/>
        <v>32</v>
      </c>
    </row>
    <row r="7" spans="1:20" x14ac:dyDescent="0.3">
      <c r="A7" s="7">
        <v>45995</v>
      </c>
      <c r="B7" s="8">
        <v>12</v>
      </c>
      <c r="C7" s="8">
        <v>22</v>
      </c>
      <c r="D7" s="9">
        <v>9</v>
      </c>
      <c r="E7" s="9">
        <v>16</v>
      </c>
      <c r="F7" s="10">
        <v>1</v>
      </c>
      <c r="G7" s="10">
        <v>1.6</v>
      </c>
      <c r="H7" s="11">
        <v>1</v>
      </c>
      <c r="I7" s="11">
        <v>0.38</v>
      </c>
      <c r="J7" s="12">
        <v>0</v>
      </c>
      <c r="K7" s="12">
        <v>0</v>
      </c>
      <c r="L7" s="13">
        <f t="shared" si="0"/>
        <v>23</v>
      </c>
      <c r="M7" s="13">
        <f t="shared" si="1"/>
        <v>39.980000000000004</v>
      </c>
      <c r="Q7" t="s">
        <v>7</v>
      </c>
    </row>
    <row r="8" spans="1:20" x14ac:dyDescent="0.3">
      <c r="A8" s="7">
        <v>45996</v>
      </c>
      <c r="B8" s="8">
        <v>7</v>
      </c>
      <c r="C8" s="8">
        <v>14</v>
      </c>
      <c r="D8" s="9">
        <v>6</v>
      </c>
      <c r="E8" s="9">
        <v>12</v>
      </c>
      <c r="F8" s="10">
        <v>2</v>
      </c>
      <c r="G8" s="10">
        <v>2.6</v>
      </c>
      <c r="H8" s="11">
        <v>3</v>
      </c>
      <c r="I8" s="11">
        <v>1.81</v>
      </c>
      <c r="J8" s="12">
        <v>0</v>
      </c>
      <c r="K8" s="12">
        <v>0</v>
      </c>
      <c r="L8" s="13">
        <f t="shared" si="0"/>
        <v>18</v>
      </c>
      <c r="M8" s="13">
        <f t="shared" si="1"/>
        <v>30.41</v>
      </c>
    </row>
    <row r="9" spans="1:20" x14ac:dyDescent="0.3">
      <c r="A9" s="7">
        <v>45997</v>
      </c>
      <c r="B9" s="8">
        <v>10</v>
      </c>
      <c r="C9" s="8">
        <v>18</v>
      </c>
      <c r="D9" s="9">
        <v>9</v>
      </c>
      <c r="E9" s="9">
        <v>18</v>
      </c>
      <c r="F9" s="10">
        <v>1</v>
      </c>
      <c r="G9" s="10">
        <v>1.3</v>
      </c>
      <c r="H9" s="11">
        <v>0</v>
      </c>
      <c r="I9" s="11">
        <v>0</v>
      </c>
      <c r="J9" s="12">
        <v>0</v>
      </c>
      <c r="K9" s="12">
        <v>0</v>
      </c>
      <c r="L9" s="13">
        <f t="shared" si="0"/>
        <v>20</v>
      </c>
      <c r="M9" s="13">
        <f t="shared" si="1"/>
        <v>37.299999999999997</v>
      </c>
    </row>
    <row r="10" spans="1:20" x14ac:dyDescent="0.3">
      <c r="A10" s="7">
        <v>45998</v>
      </c>
      <c r="B10" s="8">
        <v>11</v>
      </c>
      <c r="C10" s="8">
        <v>19</v>
      </c>
      <c r="D10" s="9">
        <v>7</v>
      </c>
      <c r="E10" s="9">
        <v>14</v>
      </c>
      <c r="F10" s="10">
        <v>1</v>
      </c>
      <c r="G10" s="10">
        <v>2.6</v>
      </c>
      <c r="H10" s="11">
        <v>1</v>
      </c>
      <c r="I10" s="11">
        <v>0.96</v>
      </c>
      <c r="J10" s="12">
        <v>0</v>
      </c>
      <c r="K10" s="12">
        <v>0</v>
      </c>
      <c r="L10" s="13">
        <f t="shared" si="0"/>
        <v>20</v>
      </c>
      <c r="M10" s="13">
        <f t="shared" si="1"/>
        <v>36.56</v>
      </c>
    </row>
    <row r="11" spans="1:20" x14ac:dyDescent="0.3">
      <c r="A11" s="7">
        <v>45999</v>
      </c>
      <c r="B11" s="8">
        <v>1</v>
      </c>
      <c r="C11" s="8">
        <v>4</v>
      </c>
      <c r="D11" s="9">
        <v>3</v>
      </c>
      <c r="E11" s="9">
        <v>10</v>
      </c>
      <c r="F11" s="10">
        <v>6</v>
      </c>
      <c r="G11" s="10">
        <v>24</v>
      </c>
      <c r="H11" s="11">
        <v>0</v>
      </c>
      <c r="I11" s="11">
        <v>0</v>
      </c>
      <c r="J11" s="12">
        <v>0</v>
      </c>
      <c r="K11" s="12">
        <v>0</v>
      </c>
      <c r="L11" s="13">
        <f t="shared" si="0"/>
        <v>10</v>
      </c>
      <c r="M11" s="13">
        <f t="shared" si="1"/>
        <v>38</v>
      </c>
    </row>
    <row r="12" spans="1:20" x14ac:dyDescent="0.3">
      <c r="A12" s="7">
        <v>46000</v>
      </c>
      <c r="B12" s="8">
        <v>7</v>
      </c>
      <c r="C12" s="8">
        <v>27</v>
      </c>
      <c r="D12" s="9">
        <v>3</v>
      </c>
      <c r="E12" s="9">
        <v>15</v>
      </c>
      <c r="F12" s="10">
        <v>0</v>
      </c>
      <c r="G12" s="10">
        <v>0</v>
      </c>
      <c r="H12" s="11">
        <v>0</v>
      </c>
      <c r="I12" s="11">
        <v>0</v>
      </c>
      <c r="J12" s="12">
        <v>0</v>
      </c>
      <c r="K12" s="12">
        <v>0</v>
      </c>
      <c r="L12" s="13">
        <f t="shared" si="0"/>
        <v>10</v>
      </c>
      <c r="M12" s="13">
        <f t="shared" si="1"/>
        <v>42</v>
      </c>
    </row>
    <row r="13" spans="1:20" x14ac:dyDescent="0.3">
      <c r="A13" s="7">
        <v>46001</v>
      </c>
      <c r="B13" s="8">
        <v>5</v>
      </c>
      <c r="C13" s="8">
        <v>10</v>
      </c>
      <c r="D13" s="9">
        <v>5</v>
      </c>
      <c r="E13" s="9">
        <v>14</v>
      </c>
      <c r="F13" s="10">
        <v>0</v>
      </c>
      <c r="G13" s="10">
        <v>0</v>
      </c>
      <c r="H13" s="11">
        <v>0</v>
      </c>
      <c r="I13" s="11">
        <v>0</v>
      </c>
      <c r="J13" s="12">
        <v>0</v>
      </c>
      <c r="K13" s="12">
        <v>0</v>
      </c>
      <c r="L13" s="13">
        <f t="shared" si="0"/>
        <v>10</v>
      </c>
      <c r="M13" s="13">
        <f t="shared" si="1"/>
        <v>24</v>
      </c>
    </row>
    <row r="14" spans="1:20" x14ac:dyDescent="0.3">
      <c r="A14" s="7">
        <v>46002</v>
      </c>
      <c r="B14" s="8">
        <v>10</v>
      </c>
      <c r="C14" s="8">
        <v>31</v>
      </c>
      <c r="D14" s="9">
        <v>8</v>
      </c>
      <c r="E14" s="9">
        <v>23</v>
      </c>
      <c r="F14" s="10">
        <v>2</v>
      </c>
      <c r="G14" s="10">
        <v>6</v>
      </c>
      <c r="H14" s="11">
        <v>0</v>
      </c>
      <c r="I14" s="11">
        <v>0</v>
      </c>
      <c r="J14" s="12">
        <v>0</v>
      </c>
      <c r="K14" s="12">
        <v>0</v>
      </c>
      <c r="L14" s="13">
        <f t="shared" si="0"/>
        <v>20</v>
      </c>
      <c r="M14" s="13">
        <f t="shared" si="1"/>
        <v>60</v>
      </c>
    </row>
    <row r="15" spans="1:20" x14ac:dyDescent="0.3">
      <c r="A15" s="7">
        <v>46003</v>
      </c>
      <c r="B15" s="8">
        <v>8</v>
      </c>
      <c r="C15" s="8">
        <v>28</v>
      </c>
      <c r="D15" s="9">
        <v>6</v>
      </c>
      <c r="E15" s="9">
        <v>20</v>
      </c>
      <c r="F15" s="10">
        <v>0</v>
      </c>
      <c r="G15" s="10">
        <v>0</v>
      </c>
      <c r="H15" s="11">
        <v>0</v>
      </c>
      <c r="I15" s="11">
        <v>0</v>
      </c>
      <c r="J15" s="12">
        <v>0</v>
      </c>
      <c r="K15" s="12">
        <v>0</v>
      </c>
      <c r="L15" s="13">
        <f t="shared" si="0"/>
        <v>14</v>
      </c>
      <c r="M15" s="13">
        <f t="shared" si="1"/>
        <v>48</v>
      </c>
    </row>
    <row r="16" spans="1:20" x14ac:dyDescent="0.3">
      <c r="A16" s="7">
        <v>46004</v>
      </c>
      <c r="B16" s="8">
        <v>5</v>
      </c>
      <c r="C16" s="8">
        <v>18.5</v>
      </c>
      <c r="D16" s="9">
        <v>9</v>
      </c>
      <c r="E16" s="9">
        <v>25.1</v>
      </c>
      <c r="F16" s="10">
        <v>2</v>
      </c>
      <c r="G16" s="10">
        <v>8</v>
      </c>
      <c r="H16" s="11">
        <v>1</v>
      </c>
      <c r="I16" s="11">
        <v>2</v>
      </c>
      <c r="J16" s="12">
        <v>0</v>
      </c>
      <c r="K16" s="12">
        <v>0</v>
      </c>
      <c r="L16" s="13">
        <f t="shared" si="0"/>
        <v>17</v>
      </c>
      <c r="M16" s="13">
        <f t="shared" si="1"/>
        <v>53.6</v>
      </c>
    </row>
    <row r="17" spans="1:21" x14ac:dyDescent="0.3">
      <c r="A17" s="7">
        <v>46005</v>
      </c>
      <c r="B17" s="8">
        <v>10</v>
      </c>
      <c r="C17" s="8">
        <v>38</v>
      </c>
      <c r="D17" s="9">
        <v>12</v>
      </c>
      <c r="E17" s="9">
        <v>40</v>
      </c>
      <c r="F17" s="10">
        <v>2</v>
      </c>
      <c r="G17" s="10">
        <v>4</v>
      </c>
      <c r="H17" s="11">
        <v>0</v>
      </c>
      <c r="I17" s="11">
        <v>0</v>
      </c>
      <c r="J17" s="12">
        <v>0</v>
      </c>
      <c r="K17" s="12">
        <v>0</v>
      </c>
      <c r="L17" s="13">
        <f t="shared" si="0"/>
        <v>24</v>
      </c>
      <c r="M17" s="13">
        <f t="shared" si="1"/>
        <v>82</v>
      </c>
    </row>
    <row r="18" spans="1:21" x14ac:dyDescent="0.3">
      <c r="A18" s="7">
        <v>46006</v>
      </c>
      <c r="B18" s="8">
        <v>9</v>
      </c>
      <c r="C18" s="8">
        <v>20</v>
      </c>
      <c r="D18" s="9">
        <v>7</v>
      </c>
      <c r="E18" s="9">
        <v>15</v>
      </c>
      <c r="F18" s="10">
        <v>3</v>
      </c>
      <c r="G18" s="10">
        <v>7</v>
      </c>
      <c r="H18" s="11">
        <v>3</v>
      </c>
      <c r="I18" s="11">
        <v>5</v>
      </c>
      <c r="J18" s="12">
        <v>0</v>
      </c>
      <c r="K18" s="12">
        <v>0</v>
      </c>
      <c r="L18" s="13">
        <f t="shared" si="0"/>
        <v>22</v>
      </c>
      <c r="M18" s="13">
        <f t="shared" si="1"/>
        <v>47</v>
      </c>
      <c r="U18" t="s">
        <v>7</v>
      </c>
    </row>
    <row r="19" spans="1:21" x14ac:dyDescent="0.3">
      <c r="A19" s="7">
        <v>46007</v>
      </c>
      <c r="B19" s="8">
        <v>8</v>
      </c>
      <c r="C19" s="8">
        <v>33</v>
      </c>
      <c r="D19" s="9">
        <v>6</v>
      </c>
      <c r="E19" s="9">
        <v>26</v>
      </c>
      <c r="F19" s="10">
        <v>4</v>
      </c>
      <c r="G19" s="10">
        <v>9</v>
      </c>
      <c r="H19" s="11">
        <v>1</v>
      </c>
      <c r="I19" s="11">
        <v>2</v>
      </c>
      <c r="J19" s="12">
        <v>0</v>
      </c>
      <c r="K19" s="12">
        <v>0</v>
      </c>
      <c r="L19" s="13">
        <f t="shared" si="0"/>
        <v>19</v>
      </c>
      <c r="M19" s="13">
        <f t="shared" si="1"/>
        <v>70</v>
      </c>
    </row>
    <row r="20" spans="1:21" x14ac:dyDescent="0.3">
      <c r="A20" s="7">
        <v>46008</v>
      </c>
      <c r="B20" s="8">
        <v>8</v>
      </c>
      <c r="C20" s="8">
        <v>30</v>
      </c>
      <c r="D20" s="9">
        <v>6</v>
      </c>
      <c r="E20" s="9">
        <v>20</v>
      </c>
      <c r="F20" s="10">
        <v>2</v>
      </c>
      <c r="G20" s="10">
        <v>6</v>
      </c>
      <c r="H20" s="11">
        <v>0</v>
      </c>
      <c r="I20" s="11">
        <v>0</v>
      </c>
      <c r="J20" s="12">
        <v>0</v>
      </c>
      <c r="K20" s="12">
        <v>0</v>
      </c>
      <c r="L20" s="13">
        <f t="shared" si="0"/>
        <v>16</v>
      </c>
      <c r="M20" s="13">
        <f t="shared" si="1"/>
        <v>56</v>
      </c>
    </row>
    <row r="21" spans="1:21" x14ac:dyDescent="0.3">
      <c r="A21" s="7">
        <v>46009</v>
      </c>
      <c r="B21" s="8">
        <v>6</v>
      </c>
      <c r="C21" s="8">
        <v>20</v>
      </c>
      <c r="D21" s="9">
        <v>8</v>
      </c>
      <c r="E21" s="9">
        <v>31</v>
      </c>
      <c r="F21" s="10">
        <v>2</v>
      </c>
      <c r="G21" s="10">
        <v>4</v>
      </c>
      <c r="H21" s="11">
        <v>0</v>
      </c>
      <c r="I21" s="11">
        <v>0</v>
      </c>
      <c r="J21" s="12">
        <v>0</v>
      </c>
      <c r="K21" s="12">
        <v>0</v>
      </c>
      <c r="L21" s="13">
        <f t="shared" si="0"/>
        <v>16</v>
      </c>
      <c r="M21" s="13">
        <f t="shared" si="1"/>
        <v>55</v>
      </c>
    </row>
    <row r="22" spans="1:21" x14ac:dyDescent="0.3">
      <c r="A22" s="7">
        <v>46010</v>
      </c>
      <c r="B22" s="8">
        <v>7</v>
      </c>
      <c r="C22" s="8">
        <v>20</v>
      </c>
      <c r="D22" s="9">
        <v>6</v>
      </c>
      <c r="E22" s="9">
        <v>15</v>
      </c>
      <c r="F22" s="10">
        <v>2</v>
      </c>
      <c r="G22" s="10">
        <v>4</v>
      </c>
      <c r="H22" s="11">
        <v>2</v>
      </c>
      <c r="I22" s="11">
        <v>3</v>
      </c>
      <c r="J22" s="12">
        <v>0</v>
      </c>
      <c r="K22" s="12">
        <v>0</v>
      </c>
      <c r="L22" s="13">
        <f t="shared" si="0"/>
        <v>17</v>
      </c>
      <c r="M22" s="13">
        <f t="shared" si="1"/>
        <v>42</v>
      </c>
    </row>
    <row r="23" spans="1:21" x14ac:dyDescent="0.3">
      <c r="A23" s="7">
        <v>46011</v>
      </c>
      <c r="B23" s="8">
        <v>4</v>
      </c>
      <c r="C23" s="8">
        <v>20</v>
      </c>
      <c r="D23" s="9">
        <v>7</v>
      </c>
      <c r="E23" s="9">
        <v>28</v>
      </c>
      <c r="F23" s="10">
        <v>0</v>
      </c>
      <c r="G23" s="10">
        <v>0</v>
      </c>
      <c r="H23" s="11">
        <v>0</v>
      </c>
      <c r="I23" s="11">
        <v>0</v>
      </c>
      <c r="J23" s="12">
        <v>0</v>
      </c>
      <c r="K23" s="12">
        <v>0</v>
      </c>
      <c r="L23" s="13">
        <f t="shared" si="0"/>
        <v>11</v>
      </c>
      <c r="M23" s="13">
        <f t="shared" si="1"/>
        <v>48</v>
      </c>
    </row>
    <row r="24" spans="1:21" x14ac:dyDescent="0.3">
      <c r="A24" s="7">
        <v>46012</v>
      </c>
      <c r="B24" s="8">
        <v>7</v>
      </c>
      <c r="C24" s="8">
        <v>34.46</v>
      </c>
      <c r="D24" s="9">
        <v>8</v>
      </c>
      <c r="E24" s="9">
        <v>29.11</v>
      </c>
      <c r="F24" s="10">
        <v>2</v>
      </c>
      <c r="G24" s="10">
        <v>6.85</v>
      </c>
      <c r="H24" s="11">
        <v>0</v>
      </c>
      <c r="I24" s="11">
        <v>0</v>
      </c>
      <c r="J24" s="12">
        <v>0</v>
      </c>
      <c r="K24" s="12">
        <v>0</v>
      </c>
      <c r="L24" s="13">
        <f t="shared" si="0"/>
        <v>17</v>
      </c>
      <c r="M24" s="13">
        <f t="shared" si="1"/>
        <v>70.42</v>
      </c>
    </row>
    <row r="25" spans="1:21" x14ac:dyDescent="0.3">
      <c r="A25" s="7">
        <v>46013</v>
      </c>
      <c r="B25" s="8">
        <v>4</v>
      </c>
      <c r="C25" s="8">
        <v>15</v>
      </c>
      <c r="D25" s="9">
        <v>4</v>
      </c>
      <c r="E25" s="9">
        <v>14</v>
      </c>
      <c r="F25" s="10">
        <v>1</v>
      </c>
      <c r="G25" s="10">
        <v>3</v>
      </c>
      <c r="H25" s="11">
        <v>0</v>
      </c>
      <c r="I25" s="11">
        <v>0</v>
      </c>
      <c r="J25" s="12">
        <v>0</v>
      </c>
      <c r="K25" s="12">
        <v>0</v>
      </c>
      <c r="L25" s="13">
        <f t="shared" si="0"/>
        <v>9</v>
      </c>
      <c r="M25" s="13">
        <f t="shared" si="1"/>
        <v>32</v>
      </c>
    </row>
    <row r="26" spans="1:21" x14ac:dyDescent="0.3">
      <c r="A26" s="7">
        <v>46014</v>
      </c>
      <c r="B26" s="8">
        <v>3</v>
      </c>
      <c r="C26" s="8">
        <v>8</v>
      </c>
      <c r="D26" s="9">
        <v>9</v>
      </c>
      <c r="E26" s="9">
        <v>22</v>
      </c>
      <c r="F26" s="10">
        <v>0</v>
      </c>
      <c r="G26" s="10">
        <v>0</v>
      </c>
      <c r="H26" s="11">
        <v>0</v>
      </c>
      <c r="I26" s="11">
        <v>0</v>
      </c>
      <c r="J26" s="12">
        <v>0</v>
      </c>
      <c r="K26" s="12">
        <v>0</v>
      </c>
      <c r="L26" s="13">
        <f t="shared" si="0"/>
        <v>12</v>
      </c>
      <c r="M26" s="13">
        <f t="shared" si="1"/>
        <v>30</v>
      </c>
    </row>
    <row r="27" spans="1:21" x14ac:dyDescent="0.3">
      <c r="A27" s="7">
        <v>46015</v>
      </c>
      <c r="B27" s="8">
        <v>6</v>
      </c>
      <c r="C27" s="8">
        <v>21</v>
      </c>
      <c r="D27" s="9">
        <v>8</v>
      </c>
      <c r="E27" s="9">
        <v>28</v>
      </c>
      <c r="F27" s="10">
        <v>1</v>
      </c>
      <c r="G27" s="10">
        <v>1</v>
      </c>
      <c r="H27" s="11">
        <v>1</v>
      </c>
      <c r="I27" s="11">
        <v>2</v>
      </c>
      <c r="J27" s="12">
        <v>0</v>
      </c>
      <c r="K27" s="12">
        <v>0</v>
      </c>
      <c r="L27" s="13">
        <f t="shared" si="0"/>
        <v>16</v>
      </c>
      <c r="M27" s="13">
        <f t="shared" si="1"/>
        <v>52</v>
      </c>
    </row>
    <row r="28" spans="1:21" x14ac:dyDescent="0.3">
      <c r="A28" s="7">
        <v>46016</v>
      </c>
      <c r="B28" s="8">
        <v>4</v>
      </c>
      <c r="C28" s="8">
        <v>8</v>
      </c>
      <c r="D28" s="9">
        <v>5</v>
      </c>
      <c r="E28" s="9">
        <v>12</v>
      </c>
      <c r="F28" s="10">
        <v>2</v>
      </c>
      <c r="G28" s="10">
        <v>5</v>
      </c>
      <c r="H28" s="11">
        <v>0</v>
      </c>
      <c r="I28" s="11">
        <v>0</v>
      </c>
      <c r="J28" s="12">
        <v>0</v>
      </c>
      <c r="K28" s="12">
        <v>0</v>
      </c>
      <c r="L28" s="13">
        <f t="shared" si="0"/>
        <v>11</v>
      </c>
      <c r="M28" s="13">
        <f t="shared" si="1"/>
        <v>25</v>
      </c>
    </row>
    <row r="29" spans="1:21" x14ac:dyDescent="0.3">
      <c r="A29" s="7">
        <v>46017</v>
      </c>
      <c r="B29" s="8">
        <v>8</v>
      </c>
      <c r="C29" s="8">
        <v>16</v>
      </c>
      <c r="D29" s="9">
        <v>6</v>
      </c>
      <c r="E29" s="9">
        <v>20</v>
      </c>
      <c r="F29" s="10">
        <v>2</v>
      </c>
      <c r="G29" s="10">
        <v>3</v>
      </c>
      <c r="H29" s="11">
        <v>0</v>
      </c>
      <c r="I29" s="11">
        <v>0</v>
      </c>
      <c r="J29" s="12">
        <v>0</v>
      </c>
      <c r="K29" s="12">
        <v>0</v>
      </c>
      <c r="L29" s="13">
        <f t="shared" si="0"/>
        <v>16</v>
      </c>
      <c r="M29" s="13">
        <f t="shared" si="1"/>
        <v>39</v>
      </c>
    </row>
    <row r="30" spans="1:21" x14ac:dyDescent="0.3">
      <c r="A30" s="7">
        <v>46018</v>
      </c>
      <c r="B30" s="8">
        <v>8</v>
      </c>
      <c r="C30" s="8">
        <v>16</v>
      </c>
      <c r="D30" s="9">
        <v>6</v>
      </c>
      <c r="E30" s="9">
        <v>20</v>
      </c>
      <c r="F30" s="10">
        <v>2</v>
      </c>
      <c r="G30" s="10">
        <v>5</v>
      </c>
      <c r="H30" s="11">
        <v>0</v>
      </c>
      <c r="I30" s="11">
        <v>0</v>
      </c>
      <c r="J30" s="12">
        <v>0</v>
      </c>
      <c r="K30" s="12">
        <v>0</v>
      </c>
      <c r="L30" s="13">
        <f t="shared" si="0"/>
        <v>16</v>
      </c>
      <c r="M30" s="13">
        <f t="shared" si="1"/>
        <v>41</v>
      </c>
    </row>
    <row r="31" spans="1:21" x14ac:dyDescent="0.3">
      <c r="A31" s="7">
        <v>46019</v>
      </c>
      <c r="B31" s="8">
        <v>5</v>
      </c>
      <c r="C31" s="8">
        <v>12</v>
      </c>
      <c r="D31" s="9">
        <v>6</v>
      </c>
      <c r="E31" s="9">
        <v>14</v>
      </c>
      <c r="F31" s="10">
        <v>0</v>
      </c>
      <c r="G31" s="10">
        <v>0</v>
      </c>
      <c r="H31" s="11">
        <v>2</v>
      </c>
      <c r="I31" s="11">
        <v>5</v>
      </c>
      <c r="J31" s="12">
        <v>0</v>
      </c>
      <c r="K31" s="12">
        <v>0</v>
      </c>
      <c r="L31" s="13">
        <f t="shared" si="0"/>
        <v>13</v>
      </c>
      <c r="M31" s="13">
        <f t="shared" si="1"/>
        <v>31</v>
      </c>
    </row>
    <row r="32" spans="1:21" x14ac:dyDescent="0.3">
      <c r="A32" s="7">
        <v>46020</v>
      </c>
      <c r="B32" s="8">
        <v>10</v>
      </c>
      <c r="C32" s="8">
        <v>22</v>
      </c>
      <c r="D32" s="9">
        <v>8</v>
      </c>
      <c r="E32" s="9">
        <v>22</v>
      </c>
      <c r="F32" s="10">
        <v>2</v>
      </c>
      <c r="G32" s="10">
        <v>2</v>
      </c>
      <c r="H32" s="11">
        <v>0</v>
      </c>
      <c r="I32" s="11">
        <v>0</v>
      </c>
      <c r="J32" s="12">
        <v>0</v>
      </c>
      <c r="K32" s="12">
        <v>0</v>
      </c>
      <c r="L32" s="13">
        <f t="shared" si="0"/>
        <v>20</v>
      </c>
      <c r="M32" s="13">
        <f t="shared" si="1"/>
        <v>46</v>
      </c>
    </row>
    <row r="33" spans="1:13" x14ac:dyDescent="0.3">
      <c r="A33" s="7">
        <v>46021</v>
      </c>
      <c r="B33" s="8">
        <v>8</v>
      </c>
      <c r="C33" s="8">
        <v>20</v>
      </c>
      <c r="D33" s="9">
        <v>6</v>
      </c>
      <c r="E33" s="9">
        <v>15</v>
      </c>
      <c r="F33" s="10">
        <v>2</v>
      </c>
      <c r="G33" s="10">
        <v>4</v>
      </c>
      <c r="H33" s="11">
        <v>3</v>
      </c>
      <c r="I33" s="11">
        <v>9</v>
      </c>
      <c r="J33" s="12">
        <v>0</v>
      </c>
      <c r="K33" s="12">
        <v>0</v>
      </c>
      <c r="L33" s="13">
        <f t="shared" si="0"/>
        <v>19</v>
      </c>
      <c r="M33" s="13">
        <f t="shared" si="1"/>
        <v>48</v>
      </c>
    </row>
    <row r="34" spans="1:13" x14ac:dyDescent="0.3">
      <c r="A34" s="7">
        <v>46022</v>
      </c>
      <c r="B34" s="8">
        <v>8</v>
      </c>
      <c r="C34" s="8">
        <v>23</v>
      </c>
      <c r="D34" s="9">
        <v>6</v>
      </c>
      <c r="E34" s="9">
        <v>20</v>
      </c>
      <c r="F34" s="10">
        <v>2</v>
      </c>
      <c r="G34" s="10">
        <v>4</v>
      </c>
      <c r="H34" s="11">
        <v>0</v>
      </c>
      <c r="I34" s="11">
        <v>0</v>
      </c>
      <c r="J34" s="12">
        <v>0</v>
      </c>
      <c r="K34" s="12">
        <v>0</v>
      </c>
      <c r="L34" s="13">
        <f t="shared" si="0"/>
        <v>16</v>
      </c>
      <c r="M34" s="13">
        <f t="shared" si="1"/>
        <v>47</v>
      </c>
    </row>
    <row r="35" spans="1:13" x14ac:dyDescent="0.3">
      <c r="A35" s="13"/>
      <c r="B35" s="13">
        <f t="shared" ref="B35:G35" si="2">SUM(B4:B34)</f>
        <v>213</v>
      </c>
      <c r="C35" s="13">
        <f t="shared" si="2"/>
        <v>611.07999999999993</v>
      </c>
      <c r="D35" s="13">
        <f t="shared" si="2"/>
        <v>206</v>
      </c>
      <c r="E35" s="13">
        <f t="shared" si="2"/>
        <v>592.39</v>
      </c>
      <c r="F35" s="13">
        <f t="shared" si="2"/>
        <v>50</v>
      </c>
      <c r="G35" s="13">
        <f t="shared" si="2"/>
        <v>123.25</v>
      </c>
      <c r="H35" s="14">
        <f>SUM(H3:H34)</f>
        <v>21</v>
      </c>
      <c r="I35" s="14">
        <f>SUM(I3:I34)</f>
        <v>34.25</v>
      </c>
      <c r="J35" s="13"/>
      <c r="K35" s="13"/>
      <c r="L35" s="13"/>
      <c r="M35" s="13"/>
    </row>
    <row r="36" spans="1:13" x14ac:dyDescent="0.3">
      <c r="A36" s="13"/>
      <c r="B36" s="15"/>
      <c r="C36" s="15"/>
      <c r="D36" s="16"/>
      <c r="E36" s="16"/>
      <c r="F36" s="17"/>
      <c r="G36" s="17"/>
      <c r="H36" s="14"/>
      <c r="I36" s="14"/>
      <c r="J36" s="18"/>
      <c r="K36" s="18"/>
      <c r="L36" s="13">
        <f>SUM(B35,D35,F35,H35,)</f>
        <v>490</v>
      </c>
      <c r="M36" s="13">
        <f>SUM(C35,E35,G35,I35,)</f>
        <v>1360.9699999999998</v>
      </c>
    </row>
  </sheetData>
  <mergeCells count="7">
    <mergeCell ref="B2:C2"/>
    <mergeCell ref="D2:E2"/>
    <mergeCell ref="F2:G2"/>
    <mergeCell ref="H2:I2"/>
    <mergeCell ref="J2:K2"/>
    <mergeCell ref="L2:M2"/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>
      <selection sqref="A1:XFD1048576"/>
    </sheetView>
  </sheetViews>
  <sheetFormatPr defaultRowHeight="14.4" x14ac:dyDescent="0.3"/>
  <cols>
    <col min="1" max="1" width="10.6640625" bestFit="1" customWidth="1"/>
    <col min="2" max="2" width="6.33203125" bestFit="1" customWidth="1"/>
    <col min="3" max="3" width="6" bestFit="1" customWidth="1"/>
    <col min="4" max="4" width="6.33203125" bestFit="1" customWidth="1"/>
    <col min="5" max="5" width="6" bestFit="1" customWidth="1"/>
    <col min="6" max="6" width="6.33203125" bestFit="1" customWidth="1"/>
    <col min="7" max="7" width="5" bestFit="1" customWidth="1"/>
    <col min="8" max="8" width="6.33203125" bestFit="1" customWidth="1"/>
    <col min="9" max="9" width="4.88671875" bestFit="1" customWidth="1"/>
    <col min="12" max="12" width="12.5546875" bestFit="1" customWidth="1"/>
    <col min="13" max="13" width="11.6640625" bestFit="1" customWidth="1"/>
  </cols>
  <sheetData>
    <row r="1" spans="1:21" ht="21" x14ac:dyDescent="0.4">
      <c r="A1" s="28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1"/>
    </row>
    <row r="2" spans="1:21" ht="21" x14ac:dyDescent="0.4">
      <c r="A2" s="19"/>
      <c r="B2" s="32" t="s">
        <v>1</v>
      </c>
      <c r="C2" s="32"/>
      <c r="D2" s="32" t="s">
        <v>2</v>
      </c>
      <c r="E2" s="32"/>
      <c r="F2" s="32" t="s">
        <v>3</v>
      </c>
      <c r="G2" s="32"/>
      <c r="H2" s="32" t="s">
        <v>4</v>
      </c>
      <c r="I2" s="32"/>
      <c r="J2" s="32" t="s">
        <v>5</v>
      </c>
      <c r="K2" s="32"/>
      <c r="L2" s="32" t="s">
        <v>6</v>
      </c>
      <c r="M2" s="32"/>
    </row>
    <row r="3" spans="1:21" ht="15.6" x14ac:dyDescent="0.3">
      <c r="A3" s="2" t="s">
        <v>8</v>
      </c>
      <c r="B3" s="3" t="s">
        <v>9</v>
      </c>
      <c r="C3" s="3" t="s">
        <v>10</v>
      </c>
      <c r="D3" s="4" t="s">
        <v>9</v>
      </c>
      <c r="E3" s="4" t="s">
        <v>10</v>
      </c>
      <c r="F3" s="5" t="s">
        <v>9</v>
      </c>
      <c r="G3" s="5" t="s">
        <v>10</v>
      </c>
      <c r="H3" s="2" t="s">
        <v>9</v>
      </c>
      <c r="I3" s="2" t="s">
        <v>10</v>
      </c>
      <c r="J3" s="6" t="s">
        <v>9</v>
      </c>
      <c r="K3" s="6" t="s">
        <v>10</v>
      </c>
      <c r="L3" s="2" t="s">
        <v>11</v>
      </c>
      <c r="M3" s="2" t="s">
        <v>12</v>
      </c>
    </row>
    <row r="4" spans="1:21" x14ac:dyDescent="0.3">
      <c r="A4" s="7">
        <v>46023</v>
      </c>
      <c r="B4" s="8">
        <v>10</v>
      </c>
      <c r="C4" s="8">
        <v>18.63</v>
      </c>
      <c r="D4" s="9">
        <v>6</v>
      </c>
      <c r="E4" s="9">
        <v>14.36</v>
      </c>
      <c r="F4" s="10">
        <v>2</v>
      </c>
      <c r="G4" s="10">
        <v>2.36</v>
      </c>
      <c r="H4" s="11">
        <v>1</v>
      </c>
      <c r="I4" s="11">
        <v>0.23</v>
      </c>
      <c r="J4" s="12">
        <v>0</v>
      </c>
      <c r="K4" s="12">
        <v>0</v>
      </c>
      <c r="L4" s="11">
        <f t="shared" ref="L4:M19" si="0">SUM(B4,D4,F4)</f>
        <v>18</v>
      </c>
      <c r="M4" s="11">
        <f t="shared" si="0"/>
        <v>35.349999999999994</v>
      </c>
    </row>
    <row r="5" spans="1:21" x14ac:dyDescent="0.3">
      <c r="A5" s="7">
        <v>46024</v>
      </c>
      <c r="B5" s="8">
        <v>9</v>
      </c>
      <c r="C5" s="8">
        <v>23.12</v>
      </c>
      <c r="D5" s="9">
        <v>11</v>
      </c>
      <c r="E5" s="9">
        <v>18.32</v>
      </c>
      <c r="F5" s="10">
        <v>1</v>
      </c>
      <c r="G5" s="10">
        <v>2.12</v>
      </c>
      <c r="H5" s="11">
        <v>0</v>
      </c>
      <c r="I5" s="11">
        <v>0</v>
      </c>
      <c r="J5" s="12">
        <v>0</v>
      </c>
      <c r="K5" s="12">
        <v>0</v>
      </c>
      <c r="L5" s="11">
        <f t="shared" si="0"/>
        <v>21</v>
      </c>
      <c r="M5" s="11">
        <f t="shared" si="0"/>
        <v>43.559999999999995</v>
      </c>
    </row>
    <row r="6" spans="1:21" x14ac:dyDescent="0.3">
      <c r="A6" s="7">
        <v>46025</v>
      </c>
      <c r="B6" s="8">
        <v>7</v>
      </c>
      <c r="C6" s="8">
        <v>20</v>
      </c>
      <c r="D6" s="9">
        <v>5</v>
      </c>
      <c r="E6" s="9">
        <v>20</v>
      </c>
      <c r="F6" s="10">
        <v>2</v>
      </c>
      <c r="G6" s="10">
        <v>6</v>
      </c>
      <c r="H6" s="11">
        <v>0</v>
      </c>
      <c r="I6" s="11">
        <v>0</v>
      </c>
      <c r="J6" s="12">
        <v>0</v>
      </c>
      <c r="K6" s="12">
        <v>0</v>
      </c>
      <c r="L6" s="11">
        <f t="shared" si="0"/>
        <v>14</v>
      </c>
      <c r="M6" s="11">
        <f t="shared" si="0"/>
        <v>46</v>
      </c>
      <c r="U6" t="s">
        <v>7</v>
      </c>
    </row>
    <row r="7" spans="1:21" x14ac:dyDescent="0.3">
      <c r="A7" s="7">
        <v>46026</v>
      </c>
      <c r="B7" s="8">
        <v>11</v>
      </c>
      <c r="C7" s="8">
        <v>23.21</v>
      </c>
      <c r="D7" s="9">
        <v>17</v>
      </c>
      <c r="E7" s="9">
        <v>20.23</v>
      </c>
      <c r="F7" s="10">
        <v>1</v>
      </c>
      <c r="G7" s="10">
        <v>2.1</v>
      </c>
      <c r="H7" s="11">
        <v>0</v>
      </c>
      <c r="I7" s="11">
        <v>0</v>
      </c>
      <c r="J7" s="12">
        <v>0</v>
      </c>
      <c r="K7" s="12">
        <v>0</v>
      </c>
      <c r="L7" s="11">
        <f t="shared" si="0"/>
        <v>29</v>
      </c>
      <c r="M7" s="11">
        <f t="shared" si="0"/>
        <v>45.54</v>
      </c>
    </row>
    <row r="8" spans="1:21" x14ac:dyDescent="0.3">
      <c r="A8" s="7">
        <v>46027</v>
      </c>
      <c r="B8" s="8">
        <v>4</v>
      </c>
      <c r="C8" s="8">
        <v>14</v>
      </c>
      <c r="D8" s="9">
        <v>7</v>
      </c>
      <c r="E8" s="9">
        <v>9</v>
      </c>
      <c r="F8" s="10">
        <v>4</v>
      </c>
      <c r="G8" s="10">
        <v>9.5</v>
      </c>
      <c r="H8" s="11">
        <v>0</v>
      </c>
      <c r="I8" s="11">
        <v>0</v>
      </c>
      <c r="J8" s="12">
        <v>0</v>
      </c>
      <c r="K8" s="12">
        <v>0</v>
      </c>
      <c r="L8" s="11">
        <f t="shared" si="0"/>
        <v>15</v>
      </c>
      <c r="M8" s="11">
        <f t="shared" si="0"/>
        <v>32.5</v>
      </c>
    </row>
    <row r="9" spans="1:21" x14ac:dyDescent="0.3">
      <c r="A9" s="7">
        <v>46028</v>
      </c>
      <c r="B9" s="8">
        <v>4</v>
      </c>
      <c r="C9" s="8">
        <v>12</v>
      </c>
      <c r="D9" s="9">
        <v>3</v>
      </c>
      <c r="E9" s="9">
        <v>10</v>
      </c>
      <c r="F9" s="10">
        <v>2</v>
      </c>
      <c r="G9" s="10">
        <v>4</v>
      </c>
      <c r="H9" s="11">
        <v>0</v>
      </c>
      <c r="I9" s="11">
        <v>0</v>
      </c>
      <c r="J9" s="12">
        <v>0</v>
      </c>
      <c r="K9" s="12">
        <v>0</v>
      </c>
      <c r="L9" s="11">
        <f>SUM(B9,D9,F9)</f>
        <v>9</v>
      </c>
      <c r="M9" s="11">
        <f t="shared" si="0"/>
        <v>26</v>
      </c>
    </row>
    <row r="10" spans="1:21" x14ac:dyDescent="0.3">
      <c r="A10" s="7">
        <v>46029</v>
      </c>
      <c r="B10" s="8">
        <v>4</v>
      </c>
      <c r="C10" s="8">
        <v>12</v>
      </c>
      <c r="D10" s="9">
        <v>5</v>
      </c>
      <c r="E10" s="9">
        <v>15</v>
      </c>
      <c r="F10" s="10">
        <v>1</v>
      </c>
      <c r="G10" s="10">
        <v>1.23</v>
      </c>
      <c r="H10" s="11">
        <v>0</v>
      </c>
      <c r="I10" s="11">
        <v>0</v>
      </c>
      <c r="J10" s="12">
        <v>0</v>
      </c>
      <c r="K10" s="12">
        <v>0</v>
      </c>
      <c r="L10" s="11">
        <f>SUM(B10,D10,F10)</f>
        <v>10</v>
      </c>
      <c r="M10" s="11">
        <f t="shared" si="0"/>
        <v>28.23</v>
      </c>
    </row>
    <row r="11" spans="1:21" x14ac:dyDescent="0.3">
      <c r="A11" s="7">
        <v>46030</v>
      </c>
      <c r="B11" s="8">
        <v>4</v>
      </c>
      <c r="C11" s="8">
        <v>8</v>
      </c>
      <c r="D11" s="9">
        <v>4</v>
      </c>
      <c r="E11" s="9">
        <v>7</v>
      </c>
      <c r="F11" s="10">
        <v>1</v>
      </c>
      <c r="G11" s="10">
        <v>3</v>
      </c>
      <c r="H11" s="11">
        <v>0</v>
      </c>
      <c r="I11" s="11">
        <v>0</v>
      </c>
      <c r="J11" s="12">
        <v>0</v>
      </c>
      <c r="K11" s="12">
        <v>0</v>
      </c>
      <c r="L11" s="11">
        <f>SUM(B11,D11,F11)</f>
        <v>9</v>
      </c>
      <c r="M11" s="11">
        <f t="shared" si="0"/>
        <v>18</v>
      </c>
    </row>
    <row r="12" spans="1:21" x14ac:dyDescent="0.3">
      <c r="A12" s="7">
        <v>46031</v>
      </c>
      <c r="B12" s="8">
        <v>11</v>
      </c>
      <c r="C12" s="8">
        <v>23</v>
      </c>
      <c r="D12" s="9">
        <v>6</v>
      </c>
      <c r="E12" s="9">
        <v>24</v>
      </c>
      <c r="F12" s="10">
        <v>1</v>
      </c>
      <c r="G12" s="10">
        <v>2</v>
      </c>
      <c r="H12" s="11">
        <v>2</v>
      </c>
      <c r="I12" s="11">
        <v>1</v>
      </c>
      <c r="J12" s="12">
        <v>0</v>
      </c>
      <c r="K12" s="12">
        <v>0</v>
      </c>
      <c r="L12" s="11">
        <f>SUM(B12,D12,F12)</f>
        <v>18</v>
      </c>
      <c r="M12" s="11">
        <f t="shared" si="0"/>
        <v>49</v>
      </c>
    </row>
    <row r="13" spans="1:21" x14ac:dyDescent="0.3">
      <c r="A13" s="7">
        <v>46032</v>
      </c>
      <c r="B13" s="8">
        <v>4</v>
      </c>
      <c r="C13" s="8">
        <v>14</v>
      </c>
      <c r="D13" s="9">
        <v>5</v>
      </c>
      <c r="E13" s="9">
        <v>15</v>
      </c>
      <c r="F13" s="10">
        <v>3</v>
      </c>
      <c r="G13" s="10">
        <v>7</v>
      </c>
      <c r="H13" s="11">
        <v>0</v>
      </c>
      <c r="I13" s="11">
        <v>0</v>
      </c>
      <c r="J13" s="12">
        <v>0</v>
      </c>
      <c r="K13" s="12">
        <v>0</v>
      </c>
      <c r="L13" s="11">
        <f t="shared" ref="L13:M34" si="1">SUM(B13,D13,F13)</f>
        <v>12</v>
      </c>
      <c r="M13" s="11">
        <f t="shared" si="0"/>
        <v>36</v>
      </c>
    </row>
    <row r="14" spans="1:21" x14ac:dyDescent="0.3">
      <c r="A14" s="7">
        <v>46033</v>
      </c>
      <c r="B14" s="8">
        <v>11</v>
      </c>
      <c r="C14" s="8">
        <v>30</v>
      </c>
      <c r="D14" s="9">
        <v>6</v>
      </c>
      <c r="E14" s="9">
        <v>24</v>
      </c>
      <c r="F14" s="10">
        <v>3</v>
      </c>
      <c r="G14" s="10">
        <v>5</v>
      </c>
      <c r="H14" s="11">
        <v>2</v>
      </c>
      <c r="I14" s="11">
        <v>4</v>
      </c>
      <c r="J14" s="12">
        <v>0</v>
      </c>
      <c r="K14" s="12">
        <v>0</v>
      </c>
      <c r="L14" s="11">
        <f t="shared" si="1"/>
        <v>20</v>
      </c>
      <c r="M14" s="11">
        <f t="shared" si="0"/>
        <v>59</v>
      </c>
    </row>
    <row r="15" spans="1:21" x14ac:dyDescent="0.3">
      <c r="A15" s="7">
        <v>46034</v>
      </c>
      <c r="B15" s="8">
        <v>3</v>
      </c>
      <c r="C15" s="8">
        <v>9</v>
      </c>
      <c r="D15" s="9">
        <v>4</v>
      </c>
      <c r="E15" s="9">
        <v>10</v>
      </c>
      <c r="F15" s="10">
        <v>1</v>
      </c>
      <c r="G15" s="10">
        <v>2</v>
      </c>
      <c r="H15" s="11">
        <v>1</v>
      </c>
      <c r="I15" s="11">
        <v>1</v>
      </c>
      <c r="J15" s="12">
        <v>0</v>
      </c>
      <c r="K15" s="12">
        <v>0</v>
      </c>
      <c r="L15" s="11">
        <f>SUM(B15,D15,F15,H15,)</f>
        <v>9</v>
      </c>
      <c r="M15" s="11">
        <f t="shared" si="0"/>
        <v>21</v>
      </c>
    </row>
    <row r="16" spans="1:21" x14ac:dyDescent="0.3">
      <c r="A16" s="7">
        <v>46035</v>
      </c>
      <c r="B16" s="8">
        <v>10</v>
      </c>
      <c r="C16" s="8">
        <v>30</v>
      </c>
      <c r="D16" s="9">
        <v>8</v>
      </c>
      <c r="E16" s="9">
        <v>24</v>
      </c>
      <c r="F16" s="10">
        <v>1</v>
      </c>
      <c r="G16" s="10">
        <v>1</v>
      </c>
      <c r="H16" s="11">
        <v>1</v>
      </c>
      <c r="I16" s="11">
        <v>1</v>
      </c>
      <c r="J16" s="12">
        <v>0</v>
      </c>
      <c r="K16" s="12">
        <v>0</v>
      </c>
      <c r="L16" s="11">
        <f>SUM(B16,D16,F16,H16)</f>
        <v>20</v>
      </c>
      <c r="M16" s="11">
        <f t="shared" si="0"/>
        <v>55</v>
      </c>
    </row>
    <row r="17" spans="1:21" x14ac:dyDescent="0.3">
      <c r="A17" s="7">
        <v>46036</v>
      </c>
      <c r="B17" s="8">
        <v>6</v>
      </c>
      <c r="C17" s="8">
        <v>24</v>
      </c>
      <c r="D17" s="9">
        <v>9</v>
      </c>
      <c r="E17" s="9">
        <v>30</v>
      </c>
      <c r="F17" s="10">
        <v>1</v>
      </c>
      <c r="G17" s="10">
        <v>1</v>
      </c>
      <c r="H17" s="11">
        <v>1</v>
      </c>
      <c r="I17" s="11">
        <v>1</v>
      </c>
      <c r="J17" s="12">
        <v>0</v>
      </c>
      <c r="K17" s="12">
        <v>0</v>
      </c>
      <c r="L17" s="11">
        <f>SUM(B17,D17,F17,H17,J17)</f>
        <v>17</v>
      </c>
      <c r="M17" s="11">
        <f t="shared" si="0"/>
        <v>55</v>
      </c>
    </row>
    <row r="18" spans="1:21" x14ac:dyDescent="0.3">
      <c r="A18" s="7">
        <v>46037</v>
      </c>
      <c r="B18" s="8">
        <v>10</v>
      </c>
      <c r="C18" s="8">
        <v>42</v>
      </c>
      <c r="D18" s="9">
        <v>9</v>
      </c>
      <c r="E18" s="9">
        <v>36</v>
      </c>
      <c r="F18" s="10">
        <v>2</v>
      </c>
      <c r="G18" s="10">
        <v>6</v>
      </c>
      <c r="H18" s="11">
        <v>2</v>
      </c>
      <c r="I18" s="11">
        <v>2</v>
      </c>
      <c r="J18" s="12">
        <v>0</v>
      </c>
      <c r="K18" s="12">
        <v>0</v>
      </c>
      <c r="L18" s="11">
        <f t="shared" si="1"/>
        <v>21</v>
      </c>
      <c r="M18" s="11">
        <f t="shared" si="0"/>
        <v>84</v>
      </c>
    </row>
    <row r="19" spans="1:21" x14ac:dyDescent="0.3">
      <c r="A19" s="7">
        <v>46038</v>
      </c>
      <c r="B19" s="8">
        <v>12</v>
      </c>
      <c r="C19" s="8">
        <v>27</v>
      </c>
      <c r="D19" s="9">
        <v>9</v>
      </c>
      <c r="E19" s="9">
        <v>12</v>
      </c>
      <c r="F19" s="10">
        <v>3</v>
      </c>
      <c r="G19" s="10">
        <v>4</v>
      </c>
      <c r="H19" s="11">
        <v>1</v>
      </c>
      <c r="I19" s="11">
        <v>1</v>
      </c>
      <c r="J19" s="12">
        <v>0</v>
      </c>
      <c r="K19" s="12">
        <v>0</v>
      </c>
      <c r="L19" s="11">
        <f t="shared" si="1"/>
        <v>24</v>
      </c>
      <c r="M19" s="11">
        <f t="shared" si="0"/>
        <v>43</v>
      </c>
    </row>
    <row r="20" spans="1:21" x14ac:dyDescent="0.3">
      <c r="A20" s="7">
        <v>46039</v>
      </c>
      <c r="B20" s="8">
        <v>9</v>
      </c>
      <c r="C20" s="8">
        <v>18</v>
      </c>
      <c r="D20" s="9">
        <v>6</v>
      </c>
      <c r="E20" s="9">
        <v>14</v>
      </c>
      <c r="F20" s="10">
        <v>1</v>
      </c>
      <c r="G20" s="10">
        <v>2.23</v>
      </c>
      <c r="H20" s="11">
        <v>1</v>
      </c>
      <c r="I20" s="11">
        <v>0.12</v>
      </c>
      <c r="J20" s="12">
        <v>0</v>
      </c>
      <c r="K20" s="12">
        <v>0</v>
      </c>
      <c r="L20" s="11">
        <f t="shared" si="1"/>
        <v>16</v>
      </c>
      <c r="M20" s="11">
        <f t="shared" si="1"/>
        <v>34.229999999999997</v>
      </c>
    </row>
    <row r="21" spans="1:21" x14ac:dyDescent="0.3">
      <c r="A21" s="7">
        <v>46040</v>
      </c>
      <c r="B21" s="8">
        <v>2</v>
      </c>
      <c r="C21" s="8">
        <v>5</v>
      </c>
      <c r="D21" s="9">
        <v>2</v>
      </c>
      <c r="E21" s="9">
        <v>4</v>
      </c>
      <c r="F21" s="10">
        <v>0</v>
      </c>
      <c r="G21" s="10">
        <v>0</v>
      </c>
      <c r="H21" s="11">
        <v>0</v>
      </c>
      <c r="I21" s="11">
        <v>0</v>
      </c>
      <c r="J21" s="12">
        <v>0</v>
      </c>
      <c r="K21" s="12">
        <v>0</v>
      </c>
      <c r="L21" s="11">
        <f t="shared" si="1"/>
        <v>4</v>
      </c>
      <c r="M21" s="11">
        <f t="shared" si="1"/>
        <v>9</v>
      </c>
    </row>
    <row r="22" spans="1:21" x14ac:dyDescent="0.3">
      <c r="A22" s="7">
        <v>46041</v>
      </c>
      <c r="B22" s="8">
        <v>5</v>
      </c>
      <c r="C22" s="8">
        <v>12</v>
      </c>
      <c r="D22" s="9">
        <v>5</v>
      </c>
      <c r="E22" s="9">
        <v>10</v>
      </c>
      <c r="F22" s="10">
        <v>3</v>
      </c>
      <c r="G22" s="10">
        <v>4</v>
      </c>
      <c r="H22" s="11">
        <v>2</v>
      </c>
      <c r="I22" s="11">
        <v>2</v>
      </c>
      <c r="J22" s="12">
        <v>0</v>
      </c>
      <c r="K22" s="12">
        <v>0</v>
      </c>
      <c r="L22" s="11">
        <f t="shared" si="1"/>
        <v>13</v>
      </c>
      <c r="M22" s="11">
        <f t="shared" si="1"/>
        <v>26</v>
      </c>
    </row>
    <row r="23" spans="1:21" x14ac:dyDescent="0.3">
      <c r="A23" s="7">
        <v>46042</v>
      </c>
      <c r="B23" s="8">
        <v>2</v>
      </c>
      <c r="C23" s="8">
        <v>6</v>
      </c>
      <c r="D23" s="9">
        <v>3</v>
      </c>
      <c r="E23" s="9">
        <v>5</v>
      </c>
      <c r="F23" s="10">
        <v>1</v>
      </c>
      <c r="G23" s="10">
        <v>3</v>
      </c>
      <c r="H23" s="11">
        <v>0</v>
      </c>
      <c r="I23" s="11">
        <v>0</v>
      </c>
      <c r="J23" s="12">
        <v>0</v>
      </c>
      <c r="K23" s="12">
        <v>0</v>
      </c>
      <c r="L23" s="11">
        <f t="shared" si="1"/>
        <v>6</v>
      </c>
      <c r="M23" s="11">
        <f t="shared" si="1"/>
        <v>14</v>
      </c>
    </row>
    <row r="24" spans="1:21" x14ac:dyDescent="0.3">
      <c r="A24" s="7">
        <v>46043</v>
      </c>
      <c r="B24" s="8">
        <v>5</v>
      </c>
      <c r="C24" s="8">
        <v>8</v>
      </c>
      <c r="D24" s="9">
        <v>4</v>
      </c>
      <c r="E24" s="9">
        <v>6</v>
      </c>
      <c r="F24" s="10">
        <v>2</v>
      </c>
      <c r="G24" s="10">
        <v>4</v>
      </c>
      <c r="H24" s="11">
        <v>2</v>
      </c>
      <c r="I24" s="11">
        <v>2</v>
      </c>
      <c r="J24" s="12">
        <v>0</v>
      </c>
      <c r="K24" s="12">
        <v>0</v>
      </c>
      <c r="L24" s="11">
        <f t="shared" si="1"/>
        <v>11</v>
      </c>
      <c r="M24" s="11">
        <f t="shared" si="1"/>
        <v>18</v>
      </c>
    </row>
    <row r="25" spans="1:21" x14ac:dyDescent="0.3">
      <c r="A25" s="7">
        <v>46044</v>
      </c>
      <c r="B25" s="8">
        <v>4</v>
      </c>
      <c r="C25" s="8">
        <v>10</v>
      </c>
      <c r="D25" s="9">
        <v>6</v>
      </c>
      <c r="E25" s="9">
        <v>6</v>
      </c>
      <c r="F25" s="10">
        <v>0</v>
      </c>
      <c r="G25" s="10">
        <v>0</v>
      </c>
      <c r="H25" s="11">
        <v>0</v>
      </c>
      <c r="I25" s="11">
        <v>0</v>
      </c>
      <c r="J25" s="12">
        <v>0</v>
      </c>
      <c r="K25" s="12">
        <v>0</v>
      </c>
      <c r="L25" s="11">
        <f t="shared" si="1"/>
        <v>10</v>
      </c>
      <c r="M25" s="11">
        <f t="shared" si="1"/>
        <v>16</v>
      </c>
    </row>
    <row r="26" spans="1:21" x14ac:dyDescent="0.3">
      <c r="A26" s="7">
        <v>46045</v>
      </c>
      <c r="B26" s="8">
        <v>5</v>
      </c>
      <c r="C26" s="8">
        <v>20</v>
      </c>
      <c r="D26" s="9">
        <v>8</v>
      </c>
      <c r="E26" s="9">
        <v>24</v>
      </c>
      <c r="F26" s="10">
        <v>1</v>
      </c>
      <c r="G26" s="10">
        <v>2</v>
      </c>
      <c r="H26" s="11">
        <v>0</v>
      </c>
      <c r="I26" s="11">
        <v>0</v>
      </c>
      <c r="J26" s="12">
        <v>0</v>
      </c>
      <c r="K26" s="12">
        <v>0</v>
      </c>
      <c r="L26" s="11">
        <f t="shared" si="1"/>
        <v>14</v>
      </c>
      <c r="M26" s="11">
        <f t="shared" si="1"/>
        <v>46</v>
      </c>
      <c r="U26" t="s">
        <v>7</v>
      </c>
    </row>
    <row r="27" spans="1:21" x14ac:dyDescent="0.3">
      <c r="A27" s="7">
        <v>46046</v>
      </c>
      <c r="B27" s="8">
        <v>2</v>
      </c>
      <c r="C27" s="8">
        <v>6</v>
      </c>
      <c r="D27" s="9">
        <v>7</v>
      </c>
      <c r="E27" s="9">
        <v>14</v>
      </c>
      <c r="F27" s="10">
        <v>3</v>
      </c>
      <c r="G27" s="10">
        <v>3</v>
      </c>
      <c r="H27" s="11">
        <v>0</v>
      </c>
      <c r="I27" s="11">
        <v>0</v>
      </c>
      <c r="J27" s="12">
        <v>0</v>
      </c>
      <c r="K27" s="12">
        <v>0</v>
      </c>
      <c r="L27" s="11">
        <f t="shared" si="1"/>
        <v>12</v>
      </c>
      <c r="M27" s="11">
        <f t="shared" si="1"/>
        <v>23</v>
      </c>
    </row>
    <row r="28" spans="1:21" x14ac:dyDescent="0.3">
      <c r="A28" s="7">
        <v>46047</v>
      </c>
      <c r="B28" s="8">
        <v>4</v>
      </c>
      <c r="C28" s="8">
        <v>8</v>
      </c>
      <c r="D28" s="9">
        <v>3</v>
      </c>
      <c r="E28" s="9">
        <v>6</v>
      </c>
      <c r="F28" s="10">
        <v>2</v>
      </c>
      <c r="G28" s="10">
        <v>2</v>
      </c>
      <c r="H28" s="11">
        <v>0</v>
      </c>
      <c r="I28" s="11">
        <v>0</v>
      </c>
      <c r="J28" s="12">
        <v>0</v>
      </c>
      <c r="K28" s="12">
        <v>0</v>
      </c>
      <c r="L28" s="11">
        <f t="shared" si="1"/>
        <v>9</v>
      </c>
      <c r="M28" s="11">
        <f t="shared" si="1"/>
        <v>16</v>
      </c>
    </row>
    <row r="29" spans="1:21" x14ac:dyDescent="0.3">
      <c r="A29" s="7">
        <v>46048</v>
      </c>
      <c r="B29" s="8">
        <v>9</v>
      </c>
      <c r="C29" s="8">
        <v>11</v>
      </c>
      <c r="D29" s="9">
        <v>7</v>
      </c>
      <c r="E29" s="9">
        <v>6</v>
      </c>
      <c r="F29" s="10">
        <v>0</v>
      </c>
      <c r="G29" s="10">
        <v>0</v>
      </c>
      <c r="H29" s="11">
        <v>1</v>
      </c>
      <c r="I29" s="11">
        <v>0.26</v>
      </c>
      <c r="J29" s="12">
        <v>0</v>
      </c>
      <c r="K29" s="12">
        <v>0</v>
      </c>
      <c r="L29" s="11">
        <f t="shared" si="1"/>
        <v>16</v>
      </c>
      <c r="M29" s="11">
        <f t="shared" si="1"/>
        <v>17</v>
      </c>
    </row>
    <row r="30" spans="1:21" x14ac:dyDescent="0.3">
      <c r="A30" s="7">
        <v>46049</v>
      </c>
      <c r="B30" s="8">
        <v>9</v>
      </c>
      <c r="C30" s="8">
        <v>18</v>
      </c>
      <c r="D30" s="9">
        <v>18</v>
      </c>
      <c r="E30" s="9">
        <v>24</v>
      </c>
      <c r="F30" s="10">
        <v>6</v>
      </c>
      <c r="G30" s="10">
        <v>18</v>
      </c>
      <c r="H30" s="11">
        <v>1</v>
      </c>
      <c r="I30" s="11">
        <v>1</v>
      </c>
      <c r="J30" s="12">
        <v>0</v>
      </c>
      <c r="K30" s="12">
        <v>0</v>
      </c>
      <c r="L30" s="11">
        <f t="shared" si="1"/>
        <v>33</v>
      </c>
      <c r="M30" s="11">
        <f t="shared" si="1"/>
        <v>60</v>
      </c>
    </row>
    <row r="31" spans="1:21" x14ac:dyDescent="0.3">
      <c r="A31" s="7">
        <v>46050</v>
      </c>
      <c r="B31" s="8">
        <v>10</v>
      </c>
      <c r="C31" s="8">
        <v>21</v>
      </c>
      <c r="D31" s="9">
        <v>11</v>
      </c>
      <c r="E31" s="9">
        <v>18</v>
      </c>
      <c r="F31" s="10">
        <v>2</v>
      </c>
      <c r="G31" s="10">
        <v>2.2999999999999998</v>
      </c>
      <c r="H31" s="11">
        <v>1</v>
      </c>
      <c r="I31" s="11">
        <v>1.2</v>
      </c>
      <c r="J31" s="12">
        <v>0</v>
      </c>
      <c r="K31" s="12">
        <v>0</v>
      </c>
      <c r="L31" s="11">
        <f t="shared" si="1"/>
        <v>23</v>
      </c>
      <c r="M31" s="11">
        <f t="shared" si="1"/>
        <v>41.3</v>
      </c>
      <c r="P31" t="s">
        <v>14</v>
      </c>
    </row>
    <row r="32" spans="1:21" x14ac:dyDescent="0.3">
      <c r="A32" s="7">
        <v>46051</v>
      </c>
      <c r="B32" s="8">
        <v>9</v>
      </c>
      <c r="C32" s="8">
        <v>25</v>
      </c>
      <c r="D32" s="9">
        <v>7</v>
      </c>
      <c r="E32" s="9">
        <v>15</v>
      </c>
      <c r="F32" s="10">
        <v>0</v>
      </c>
      <c r="G32" s="10">
        <v>0</v>
      </c>
      <c r="H32" s="11">
        <v>1</v>
      </c>
      <c r="I32" s="11">
        <v>1</v>
      </c>
      <c r="J32" s="12">
        <v>0</v>
      </c>
      <c r="K32" s="12">
        <v>0</v>
      </c>
      <c r="L32" s="11">
        <f t="shared" si="1"/>
        <v>16</v>
      </c>
      <c r="M32" s="11">
        <f t="shared" si="1"/>
        <v>40</v>
      </c>
    </row>
    <row r="33" spans="1:15" x14ac:dyDescent="0.3">
      <c r="A33" s="7">
        <v>46052</v>
      </c>
      <c r="B33" s="8">
        <v>5</v>
      </c>
      <c r="C33" s="8">
        <v>15</v>
      </c>
      <c r="D33" s="9">
        <v>6</v>
      </c>
      <c r="E33" s="9">
        <v>18</v>
      </c>
      <c r="F33" s="10">
        <v>2</v>
      </c>
      <c r="G33" s="10">
        <v>2</v>
      </c>
      <c r="H33" s="11">
        <v>1</v>
      </c>
      <c r="I33" s="11">
        <v>1</v>
      </c>
      <c r="J33" s="12">
        <v>0</v>
      </c>
      <c r="K33" s="12">
        <v>0</v>
      </c>
      <c r="L33" s="11">
        <f t="shared" si="1"/>
        <v>13</v>
      </c>
      <c r="M33" s="11">
        <f t="shared" si="1"/>
        <v>35</v>
      </c>
    </row>
    <row r="34" spans="1:15" x14ac:dyDescent="0.3">
      <c r="A34" s="7">
        <v>46053</v>
      </c>
      <c r="B34" s="8">
        <v>14</v>
      </c>
      <c r="C34" s="8">
        <v>19</v>
      </c>
      <c r="D34" s="9">
        <v>9</v>
      </c>
      <c r="E34" s="9">
        <v>12</v>
      </c>
      <c r="F34" s="10">
        <v>1</v>
      </c>
      <c r="G34" s="10">
        <v>1.23</v>
      </c>
      <c r="H34" s="11">
        <v>0</v>
      </c>
      <c r="I34" s="11">
        <v>0</v>
      </c>
      <c r="J34" s="12">
        <v>0</v>
      </c>
      <c r="K34" s="12">
        <v>0</v>
      </c>
      <c r="L34" s="11">
        <f t="shared" si="1"/>
        <v>24</v>
      </c>
      <c r="M34" s="11">
        <f t="shared" si="1"/>
        <v>32.229999999999997</v>
      </c>
    </row>
    <row r="35" spans="1:15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1"/>
      <c r="M35" s="11"/>
    </row>
    <row r="36" spans="1:15" x14ac:dyDescent="0.3">
      <c r="A36" s="13"/>
      <c r="B36" s="13">
        <f>SUM(B3:B35)</f>
        <v>214</v>
      </c>
      <c r="C36" s="13">
        <f t="shared" ref="C36:K36" si="2">SUM(C3:C35)</f>
        <v>531.96</v>
      </c>
      <c r="D36" s="13">
        <f t="shared" si="2"/>
        <v>216</v>
      </c>
      <c r="E36" s="13">
        <f t="shared" si="2"/>
        <v>470.90999999999997</v>
      </c>
      <c r="F36" s="13">
        <f t="shared" si="2"/>
        <v>53</v>
      </c>
      <c r="G36" s="13">
        <f t="shared" si="2"/>
        <v>102.07</v>
      </c>
      <c r="H36" s="13">
        <f t="shared" si="2"/>
        <v>21</v>
      </c>
      <c r="I36" s="13">
        <f t="shared" si="2"/>
        <v>19.809999999999999</v>
      </c>
      <c r="J36" s="13">
        <f t="shared" si="2"/>
        <v>0</v>
      </c>
      <c r="K36" s="13">
        <f t="shared" si="2"/>
        <v>0</v>
      </c>
      <c r="L36" s="11">
        <f>SUM(B36,D36,F36,H36,)</f>
        <v>504</v>
      </c>
      <c r="M36" s="11">
        <f>SUM(C36,E36,G36,I36,)</f>
        <v>1124.75</v>
      </c>
    </row>
    <row r="41" spans="1:15" x14ac:dyDescent="0.3">
      <c r="O41" t="s">
        <v>7</v>
      </c>
    </row>
  </sheetData>
  <mergeCells count="7">
    <mergeCell ref="A1:M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sqref="A1:XFD1048576"/>
    </sheetView>
  </sheetViews>
  <sheetFormatPr defaultRowHeight="14.4" x14ac:dyDescent="0.3"/>
  <cols>
    <col min="1" max="1" width="10.6640625" bestFit="1" customWidth="1"/>
  </cols>
  <sheetData>
    <row r="1" spans="1:13" ht="21" x14ac:dyDescent="0.4">
      <c r="A1" s="28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1"/>
    </row>
    <row r="2" spans="1:13" ht="21" x14ac:dyDescent="0.4">
      <c r="A2" s="19"/>
      <c r="B2" s="32" t="s">
        <v>1</v>
      </c>
      <c r="C2" s="32"/>
      <c r="D2" s="32" t="s">
        <v>2</v>
      </c>
      <c r="E2" s="32"/>
      <c r="F2" s="32" t="s">
        <v>3</v>
      </c>
      <c r="G2" s="32"/>
      <c r="H2" s="32" t="s">
        <v>4</v>
      </c>
      <c r="I2" s="32"/>
      <c r="J2" s="32" t="s">
        <v>5</v>
      </c>
      <c r="K2" s="32"/>
      <c r="L2" s="32" t="s">
        <v>6</v>
      </c>
      <c r="M2" s="32"/>
    </row>
    <row r="3" spans="1:13" ht="15.6" x14ac:dyDescent="0.3">
      <c r="A3" s="2" t="s">
        <v>8</v>
      </c>
      <c r="B3" s="3" t="s">
        <v>9</v>
      </c>
      <c r="C3" s="3" t="s">
        <v>10</v>
      </c>
      <c r="D3" s="4" t="s">
        <v>9</v>
      </c>
      <c r="E3" s="4" t="s">
        <v>10</v>
      </c>
      <c r="F3" s="5" t="s">
        <v>9</v>
      </c>
      <c r="G3" s="5" t="s">
        <v>10</v>
      </c>
      <c r="H3" s="2" t="s">
        <v>9</v>
      </c>
      <c r="I3" s="2" t="s">
        <v>10</v>
      </c>
      <c r="J3" s="6" t="s">
        <v>9</v>
      </c>
      <c r="K3" s="6" t="s">
        <v>10</v>
      </c>
      <c r="L3" s="2" t="s">
        <v>11</v>
      </c>
      <c r="M3" s="2" t="s">
        <v>12</v>
      </c>
    </row>
    <row r="4" spans="1:13" x14ac:dyDescent="0.3">
      <c r="A4" s="7">
        <v>46054</v>
      </c>
      <c r="B4" s="8">
        <v>8</v>
      </c>
      <c r="C4" s="8">
        <v>15</v>
      </c>
      <c r="D4" s="9">
        <v>7</v>
      </c>
      <c r="E4" s="9">
        <v>10</v>
      </c>
      <c r="F4" s="10">
        <v>0</v>
      </c>
      <c r="G4" s="10">
        <v>0</v>
      </c>
      <c r="H4" s="11">
        <v>1</v>
      </c>
      <c r="I4" s="11">
        <v>1</v>
      </c>
      <c r="J4" s="12">
        <v>0</v>
      </c>
      <c r="K4" s="12">
        <v>0</v>
      </c>
      <c r="L4" s="11">
        <f t="shared" ref="L4:M19" si="0">SUM(B4,D4,F4)</f>
        <v>15</v>
      </c>
      <c r="M4" s="11">
        <f t="shared" si="0"/>
        <v>25</v>
      </c>
    </row>
    <row r="5" spans="1:13" x14ac:dyDescent="0.3">
      <c r="A5" s="7">
        <v>46055</v>
      </c>
      <c r="B5" s="8">
        <v>4</v>
      </c>
      <c r="C5" s="8">
        <v>14.41</v>
      </c>
      <c r="D5" s="9">
        <v>3</v>
      </c>
      <c r="E5" s="9">
        <v>7</v>
      </c>
      <c r="F5" s="10">
        <v>4</v>
      </c>
      <c r="G5" s="10">
        <v>8</v>
      </c>
      <c r="H5" s="11">
        <v>2</v>
      </c>
      <c r="I5" s="11">
        <v>2</v>
      </c>
      <c r="J5" s="12">
        <v>0</v>
      </c>
      <c r="K5" s="12">
        <v>0</v>
      </c>
      <c r="L5" s="11">
        <f t="shared" si="0"/>
        <v>11</v>
      </c>
      <c r="M5" s="11">
        <f t="shared" si="0"/>
        <v>29.41</v>
      </c>
    </row>
    <row r="6" spans="1:13" x14ac:dyDescent="0.3">
      <c r="A6" s="7">
        <v>46056</v>
      </c>
      <c r="B6" s="8">
        <v>8</v>
      </c>
      <c r="C6" s="8">
        <v>17</v>
      </c>
      <c r="D6" s="9">
        <v>15</v>
      </c>
      <c r="E6" s="9">
        <v>23</v>
      </c>
      <c r="F6" s="10">
        <v>2</v>
      </c>
      <c r="G6" s="10">
        <v>3</v>
      </c>
      <c r="H6" s="11">
        <v>0</v>
      </c>
      <c r="I6" s="11">
        <v>0</v>
      </c>
      <c r="J6" s="12">
        <v>0</v>
      </c>
      <c r="K6" s="12">
        <v>0</v>
      </c>
      <c r="L6" s="11">
        <f t="shared" si="0"/>
        <v>25</v>
      </c>
      <c r="M6" s="11">
        <f t="shared" si="0"/>
        <v>43</v>
      </c>
    </row>
    <row r="7" spans="1:13" x14ac:dyDescent="0.3">
      <c r="A7" s="7">
        <v>46057</v>
      </c>
      <c r="B7" s="8">
        <v>5</v>
      </c>
      <c r="C7" s="8">
        <v>15.5</v>
      </c>
      <c r="D7" s="9">
        <v>6</v>
      </c>
      <c r="E7" s="9">
        <v>7.3</v>
      </c>
      <c r="F7" s="10">
        <v>3</v>
      </c>
      <c r="G7" s="10">
        <v>10</v>
      </c>
      <c r="H7" s="11">
        <v>2</v>
      </c>
      <c r="I7" s="11">
        <v>2.34</v>
      </c>
      <c r="J7" s="12">
        <v>0</v>
      </c>
      <c r="K7" s="12">
        <v>0</v>
      </c>
      <c r="L7" s="11">
        <f t="shared" si="0"/>
        <v>14</v>
      </c>
      <c r="M7" s="11">
        <f t="shared" si="0"/>
        <v>32.799999999999997</v>
      </c>
    </row>
    <row r="8" spans="1:13" x14ac:dyDescent="0.3">
      <c r="A8" s="7">
        <v>46058</v>
      </c>
      <c r="B8" s="8">
        <v>7</v>
      </c>
      <c r="C8" s="8">
        <v>23.5</v>
      </c>
      <c r="D8" s="9">
        <v>7</v>
      </c>
      <c r="E8" s="9">
        <v>17.100000000000001</v>
      </c>
      <c r="F8" s="10">
        <v>3</v>
      </c>
      <c r="G8" s="10">
        <v>8.44</v>
      </c>
      <c r="H8" s="11">
        <v>0</v>
      </c>
      <c r="I8" s="11">
        <v>0</v>
      </c>
      <c r="J8" s="12">
        <v>0</v>
      </c>
      <c r="K8" s="12">
        <v>0</v>
      </c>
      <c r="L8" s="11">
        <f t="shared" si="0"/>
        <v>17</v>
      </c>
      <c r="M8" s="11">
        <f t="shared" si="0"/>
        <v>49.04</v>
      </c>
    </row>
    <row r="9" spans="1:13" x14ac:dyDescent="0.3">
      <c r="A9" s="7">
        <v>46059</v>
      </c>
      <c r="B9" s="8">
        <v>9</v>
      </c>
      <c r="C9" s="8">
        <v>24.1</v>
      </c>
      <c r="D9" s="9">
        <v>7</v>
      </c>
      <c r="E9" s="9">
        <v>21.2</v>
      </c>
      <c r="F9" s="10">
        <v>2</v>
      </c>
      <c r="G9" s="10">
        <v>2</v>
      </c>
      <c r="H9" s="11">
        <v>0</v>
      </c>
      <c r="I9" s="11">
        <v>0</v>
      </c>
      <c r="J9" s="12">
        <v>0</v>
      </c>
      <c r="K9" s="12">
        <v>0</v>
      </c>
      <c r="L9" s="11">
        <f>SUM(B9,D9,F9)</f>
        <v>18</v>
      </c>
      <c r="M9" s="11">
        <f t="shared" si="0"/>
        <v>47.3</v>
      </c>
    </row>
    <row r="10" spans="1:13" x14ac:dyDescent="0.3">
      <c r="A10" s="7">
        <v>46060</v>
      </c>
      <c r="B10" s="8">
        <v>10</v>
      </c>
      <c r="C10" s="8">
        <v>28.2</v>
      </c>
      <c r="D10" s="9">
        <v>12</v>
      </c>
      <c r="E10" s="9">
        <v>36.5</v>
      </c>
      <c r="F10" s="10">
        <v>3</v>
      </c>
      <c r="G10" s="10">
        <v>4.3</v>
      </c>
      <c r="H10" s="11">
        <v>2</v>
      </c>
      <c r="I10" s="11">
        <v>2</v>
      </c>
      <c r="J10" s="12">
        <v>0</v>
      </c>
      <c r="K10" s="12">
        <v>0</v>
      </c>
      <c r="L10" s="11">
        <f>SUM(B10,D10,F10)</f>
        <v>25</v>
      </c>
      <c r="M10" s="11">
        <f t="shared" si="0"/>
        <v>69</v>
      </c>
    </row>
    <row r="11" spans="1:13" x14ac:dyDescent="0.3">
      <c r="A11" s="7">
        <v>46061</v>
      </c>
      <c r="B11" s="8">
        <v>6</v>
      </c>
      <c r="C11" s="8">
        <v>18</v>
      </c>
      <c r="D11" s="9">
        <v>7</v>
      </c>
      <c r="E11" s="9">
        <v>12.1</v>
      </c>
      <c r="F11" s="10">
        <v>3</v>
      </c>
      <c r="G11" s="10">
        <v>4</v>
      </c>
      <c r="H11" s="11">
        <v>1</v>
      </c>
      <c r="I11" s="11">
        <v>1</v>
      </c>
      <c r="J11" s="12">
        <v>0</v>
      </c>
      <c r="K11" s="12">
        <v>0</v>
      </c>
      <c r="L11" s="11">
        <f>SUM(B11,D11,F11)</f>
        <v>16</v>
      </c>
      <c r="M11" s="11">
        <f t="shared" si="0"/>
        <v>34.1</v>
      </c>
    </row>
    <row r="12" spans="1:13" x14ac:dyDescent="0.3">
      <c r="A12" s="7">
        <v>46062</v>
      </c>
      <c r="B12" s="8">
        <v>8</v>
      </c>
      <c r="C12" s="8">
        <v>25.5</v>
      </c>
      <c r="D12" s="9">
        <v>10</v>
      </c>
      <c r="E12" s="9">
        <v>22.3</v>
      </c>
      <c r="F12" s="10">
        <v>3</v>
      </c>
      <c r="G12" s="10">
        <v>6</v>
      </c>
      <c r="H12" s="11">
        <v>0</v>
      </c>
      <c r="I12" s="11">
        <v>0</v>
      </c>
      <c r="J12" s="12">
        <v>0</v>
      </c>
      <c r="K12" s="12">
        <v>0</v>
      </c>
      <c r="L12" s="11">
        <f>SUM(B12,D12,F12)</f>
        <v>21</v>
      </c>
      <c r="M12" s="11">
        <f t="shared" si="0"/>
        <v>53.8</v>
      </c>
    </row>
    <row r="13" spans="1:13" x14ac:dyDescent="0.3">
      <c r="A13" s="7">
        <v>46063</v>
      </c>
      <c r="B13" s="8">
        <v>5</v>
      </c>
      <c r="C13" s="8">
        <v>15.3</v>
      </c>
      <c r="D13" s="9">
        <v>9</v>
      </c>
      <c r="E13" s="9">
        <v>22.5</v>
      </c>
      <c r="F13" s="10">
        <v>2</v>
      </c>
      <c r="G13" s="10">
        <v>2</v>
      </c>
      <c r="H13" s="11">
        <v>0</v>
      </c>
      <c r="I13" s="11">
        <v>0</v>
      </c>
      <c r="J13" s="12">
        <v>0</v>
      </c>
      <c r="K13" s="12">
        <v>0</v>
      </c>
      <c r="L13" s="11">
        <f t="shared" ref="L13:M31" si="1">SUM(B13,D13,F13)</f>
        <v>16</v>
      </c>
      <c r="M13" s="11">
        <f t="shared" si="0"/>
        <v>39.799999999999997</v>
      </c>
    </row>
    <row r="14" spans="1:13" x14ac:dyDescent="0.3">
      <c r="A14" s="7">
        <v>46064</v>
      </c>
      <c r="B14" s="8">
        <v>6</v>
      </c>
      <c r="C14" s="8">
        <v>18.5</v>
      </c>
      <c r="D14" s="9">
        <v>7</v>
      </c>
      <c r="E14" s="9">
        <v>14.3</v>
      </c>
      <c r="F14" s="10">
        <v>1</v>
      </c>
      <c r="G14" s="10">
        <v>1</v>
      </c>
      <c r="H14" s="11">
        <v>1</v>
      </c>
      <c r="I14" s="11">
        <v>1</v>
      </c>
      <c r="J14" s="12">
        <v>0</v>
      </c>
      <c r="K14" s="12">
        <v>0</v>
      </c>
      <c r="L14" s="11">
        <f t="shared" si="1"/>
        <v>14</v>
      </c>
      <c r="M14" s="11">
        <f t="shared" si="0"/>
        <v>33.799999999999997</v>
      </c>
    </row>
    <row r="15" spans="1:13" x14ac:dyDescent="0.3">
      <c r="A15" s="7">
        <v>46065</v>
      </c>
      <c r="B15" s="8">
        <v>6</v>
      </c>
      <c r="C15" s="8">
        <v>18</v>
      </c>
      <c r="D15" s="9">
        <v>8</v>
      </c>
      <c r="E15" s="9">
        <v>24</v>
      </c>
      <c r="F15" s="10">
        <v>3</v>
      </c>
      <c r="G15" s="10">
        <v>2</v>
      </c>
      <c r="H15" s="11">
        <v>1</v>
      </c>
      <c r="I15" s="11">
        <v>1</v>
      </c>
      <c r="J15" s="12">
        <v>0</v>
      </c>
      <c r="K15" s="12">
        <v>0</v>
      </c>
      <c r="L15" s="11">
        <f>SUM(B15,D15,F15,H15,)</f>
        <v>18</v>
      </c>
      <c r="M15" s="11">
        <f t="shared" si="0"/>
        <v>44</v>
      </c>
    </row>
    <row r="16" spans="1:13" x14ac:dyDescent="0.3">
      <c r="A16" s="7">
        <v>46066</v>
      </c>
      <c r="B16" s="8">
        <v>12</v>
      </c>
      <c r="C16" s="8">
        <v>14</v>
      </c>
      <c r="D16" s="9">
        <v>9</v>
      </c>
      <c r="E16" s="9">
        <v>12</v>
      </c>
      <c r="F16" s="10">
        <v>1</v>
      </c>
      <c r="G16" s="10">
        <v>1.23</v>
      </c>
      <c r="H16" s="11">
        <v>1</v>
      </c>
      <c r="I16" s="11">
        <v>0.33</v>
      </c>
      <c r="J16" s="12">
        <v>0</v>
      </c>
      <c r="K16" s="12">
        <v>0</v>
      </c>
      <c r="L16" s="11">
        <f>SUM(B16,D16,F16,H16)</f>
        <v>23</v>
      </c>
      <c r="M16" s="11">
        <f t="shared" si="0"/>
        <v>27.23</v>
      </c>
    </row>
    <row r="17" spans="1:13" x14ac:dyDescent="0.3">
      <c r="A17" s="7">
        <v>46067</v>
      </c>
      <c r="B17" s="8">
        <v>11</v>
      </c>
      <c r="C17" s="8">
        <v>16</v>
      </c>
      <c r="D17" s="9">
        <v>10</v>
      </c>
      <c r="E17" s="9">
        <v>16</v>
      </c>
      <c r="F17" s="10">
        <v>0</v>
      </c>
      <c r="G17" s="10">
        <v>0</v>
      </c>
      <c r="H17" s="11">
        <v>0</v>
      </c>
      <c r="I17" s="11">
        <v>0</v>
      </c>
      <c r="J17" s="12">
        <v>1</v>
      </c>
      <c r="K17" s="12">
        <v>1</v>
      </c>
      <c r="L17" s="11">
        <f>SUM(B17,D17,F17,H17,J17)</f>
        <v>22</v>
      </c>
      <c r="M17" s="11">
        <f t="shared" si="0"/>
        <v>32</v>
      </c>
    </row>
    <row r="18" spans="1:13" x14ac:dyDescent="0.3">
      <c r="A18" s="7">
        <v>46068</v>
      </c>
      <c r="B18" s="8">
        <v>8</v>
      </c>
      <c r="C18" s="8">
        <v>21.1</v>
      </c>
      <c r="D18" s="9">
        <v>10</v>
      </c>
      <c r="E18" s="9">
        <v>25</v>
      </c>
      <c r="F18" s="10">
        <v>7</v>
      </c>
      <c r="G18" s="10">
        <v>22</v>
      </c>
      <c r="H18" s="11">
        <v>2</v>
      </c>
      <c r="I18" s="11">
        <v>2</v>
      </c>
      <c r="J18" s="12">
        <v>0</v>
      </c>
      <c r="K18" s="12">
        <v>0</v>
      </c>
      <c r="L18" s="11">
        <f t="shared" si="1"/>
        <v>25</v>
      </c>
      <c r="M18" s="11">
        <f t="shared" si="0"/>
        <v>68.099999999999994</v>
      </c>
    </row>
    <row r="19" spans="1:13" x14ac:dyDescent="0.3">
      <c r="A19" s="7">
        <v>46069</v>
      </c>
      <c r="B19" s="8">
        <v>11</v>
      </c>
      <c r="C19" s="8">
        <v>25</v>
      </c>
      <c r="D19" s="9">
        <v>10</v>
      </c>
      <c r="E19" s="9">
        <v>22</v>
      </c>
      <c r="F19" s="10">
        <v>4</v>
      </c>
      <c r="G19" s="10">
        <v>8</v>
      </c>
      <c r="H19" s="11">
        <v>4</v>
      </c>
      <c r="I19" s="11">
        <v>4</v>
      </c>
      <c r="J19" s="12">
        <v>1</v>
      </c>
      <c r="K19" s="12">
        <v>1</v>
      </c>
      <c r="L19" s="11">
        <f t="shared" si="1"/>
        <v>25</v>
      </c>
      <c r="M19" s="11">
        <f t="shared" si="0"/>
        <v>55</v>
      </c>
    </row>
    <row r="20" spans="1:13" x14ac:dyDescent="0.3">
      <c r="A20" s="7">
        <v>46070</v>
      </c>
      <c r="B20" s="8">
        <v>6</v>
      </c>
      <c r="C20" s="8">
        <v>24</v>
      </c>
      <c r="D20" s="9">
        <v>4</v>
      </c>
      <c r="E20" s="9">
        <v>12</v>
      </c>
      <c r="F20" s="10">
        <v>2</v>
      </c>
      <c r="G20" s="10">
        <v>3</v>
      </c>
      <c r="H20" s="11">
        <v>1</v>
      </c>
      <c r="I20" s="11">
        <v>1</v>
      </c>
      <c r="J20" s="12">
        <v>0</v>
      </c>
      <c r="K20" s="12">
        <v>0</v>
      </c>
      <c r="L20" s="11">
        <f t="shared" si="1"/>
        <v>12</v>
      </c>
      <c r="M20" s="11">
        <f t="shared" si="1"/>
        <v>39</v>
      </c>
    </row>
    <row r="21" spans="1:13" x14ac:dyDescent="0.3">
      <c r="A21" s="7">
        <v>46071</v>
      </c>
      <c r="B21" s="8">
        <v>8</v>
      </c>
      <c r="C21" s="8">
        <v>25.8</v>
      </c>
      <c r="D21" s="9">
        <v>9</v>
      </c>
      <c r="E21" s="9">
        <v>27.5</v>
      </c>
      <c r="F21" s="10">
        <v>2</v>
      </c>
      <c r="G21" s="10">
        <v>3.1</v>
      </c>
      <c r="H21" s="11">
        <v>1</v>
      </c>
      <c r="I21" s="11">
        <v>1</v>
      </c>
      <c r="J21" s="12">
        <v>0</v>
      </c>
      <c r="K21" s="12">
        <v>0</v>
      </c>
      <c r="L21" s="11">
        <f t="shared" si="1"/>
        <v>19</v>
      </c>
      <c r="M21" s="11">
        <f t="shared" si="1"/>
        <v>56.4</v>
      </c>
    </row>
    <row r="22" spans="1:13" x14ac:dyDescent="0.3">
      <c r="A22" s="7">
        <v>46072</v>
      </c>
      <c r="B22" s="8">
        <v>8</v>
      </c>
      <c r="C22" s="8">
        <v>26.8</v>
      </c>
      <c r="D22" s="9">
        <v>6</v>
      </c>
      <c r="E22" s="9">
        <v>20.2</v>
      </c>
      <c r="F22" s="10">
        <v>4</v>
      </c>
      <c r="G22" s="10">
        <v>8.1</v>
      </c>
      <c r="H22" s="11">
        <v>0</v>
      </c>
      <c r="I22" s="11">
        <v>0</v>
      </c>
      <c r="J22" s="12">
        <v>0</v>
      </c>
      <c r="K22" s="12">
        <v>0</v>
      </c>
      <c r="L22" s="11">
        <f t="shared" si="1"/>
        <v>18</v>
      </c>
      <c r="M22" s="11">
        <f t="shared" si="1"/>
        <v>55.1</v>
      </c>
    </row>
    <row r="23" spans="1:13" x14ac:dyDescent="0.3">
      <c r="A23" s="7">
        <v>46073</v>
      </c>
      <c r="B23" s="8">
        <v>8</v>
      </c>
      <c r="C23" s="8">
        <v>28.47</v>
      </c>
      <c r="D23" s="9">
        <v>9</v>
      </c>
      <c r="E23" s="9">
        <v>26.31</v>
      </c>
      <c r="F23" s="10">
        <v>4</v>
      </c>
      <c r="G23" s="10">
        <v>12.16</v>
      </c>
      <c r="H23" s="11">
        <v>2</v>
      </c>
      <c r="I23" s="11">
        <v>1.63</v>
      </c>
      <c r="J23" s="12">
        <v>0</v>
      </c>
      <c r="K23" s="12">
        <v>0</v>
      </c>
      <c r="L23" s="11">
        <f t="shared" si="1"/>
        <v>21</v>
      </c>
      <c r="M23" s="11">
        <f t="shared" si="1"/>
        <v>66.94</v>
      </c>
    </row>
    <row r="24" spans="1:13" x14ac:dyDescent="0.3">
      <c r="A24" s="7">
        <v>46074</v>
      </c>
      <c r="B24" s="8">
        <v>8</v>
      </c>
      <c r="C24" s="8">
        <v>24.5</v>
      </c>
      <c r="D24" s="9">
        <v>7</v>
      </c>
      <c r="E24" s="9">
        <v>21.2</v>
      </c>
      <c r="F24" s="10">
        <v>1</v>
      </c>
      <c r="G24" s="10">
        <v>1.5</v>
      </c>
      <c r="H24" s="11">
        <v>1</v>
      </c>
      <c r="I24" s="11">
        <v>1</v>
      </c>
      <c r="J24" s="12">
        <v>0</v>
      </c>
      <c r="K24" s="12">
        <v>0</v>
      </c>
      <c r="L24" s="11">
        <f t="shared" si="1"/>
        <v>16</v>
      </c>
      <c r="M24" s="11">
        <f t="shared" si="1"/>
        <v>47.2</v>
      </c>
    </row>
    <row r="25" spans="1:13" x14ac:dyDescent="0.3">
      <c r="A25" s="7">
        <v>46075</v>
      </c>
      <c r="B25" s="8">
        <v>8</v>
      </c>
      <c r="C25" s="8">
        <v>24.5</v>
      </c>
      <c r="D25" s="9">
        <v>7</v>
      </c>
      <c r="E25" s="9">
        <v>21.3</v>
      </c>
      <c r="F25" s="10">
        <v>4</v>
      </c>
      <c r="G25" s="10">
        <v>6.1</v>
      </c>
      <c r="H25" s="11">
        <v>0</v>
      </c>
      <c r="I25" s="11">
        <v>0</v>
      </c>
      <c r="J25" s="12">
        <v>0</v>
      </c>
      <c r="K25" s="12">
        <v>0</v>
      </c>
      <c r="L25" s="11">
        <f t="shared" si="1"/>
        <v>19</v>
      </c>
      <c r="M25" s="11">
        <f t="shared" si="1"/>
        <v>51.9</v>
      </c>
    </row>
    <row r="26" spans="1:13" x14ac:dyDescent="0.3">
      <c r="A26" s="7">
        <v>46076</v>
      </c>
      <c r="B26" s="8">
        <v>8</v>
      </c>
      <c r="C26" s="8">
        <v>24.3</v>
      </c>
      <c r="D26" s="9">
        <v>7</v>
      </c>
      <c r="E26" s="9">
        <v>21.2</v>
      </c>
      <c r="F26" s="10">
        <v>2</v>
      </c>
      <c r="G26" s="10">
        <v>3.2</v>
      </c>
      <c r="H26" s="11">
        <v>2</v>
      </c>
      <c r="I26" s="11">
        <v>2.1</v>
      </c>
      <c r="J26" s="12">
        <v>0</v>
      </c>
      <c r="K26" s="12">
        <v>0</v>
      </c>
      <c r="L26" s="11">
        <f t="shared" si="1"/>
        <v>17</v>
      </c>
      <c r="M26" s="11">
        <f t="shared" si="1"/>
        <v>48.7</v>
      </c>
    </row>
    <row r="27" spans="1:13" x14ac:dyDescent="0.3">
      <c r="A27" s="7">
        <v>46077</v>
      </c>
      <c r="B27" s="8">
        <v>10</v>
      </c>
      <c r="C27" s="8">
        <v>30.8</v>
      </c>
      <c r="D27" s="9">
        <v>8</v>
      </c>
      <c r="E27" s="9">
        <v>24.3</v>
      </c>
      <c r="F27" s="10">
        <v>1</v>
      </c>
      <c r="G27" s="10">
        <v>2.1</v>
      </c>
      <c r="H27" s="11">
        <v>1</v>
      </c>
      <c r="I27" s="11">
        <v>1</v>
      </c>
      <c r="J27" s="12">
        <v>0</v>
      </c>
      <c r="K27" s="12">
        <v>0</v>
      </c>
      <c r="L27" s="11">
        <f t="shared" si="1"/>
        <v>19</v>
      </c>
      <c r="M27" s="11">
        <f t="shared" si="1"/>
        <v>57.2</v>
      </c>
    </row>
    <row r="28" spans="1:13" x14ac:dyDescent="0.3">
      <c r="A28" s="7">
        <v>46078</v>
      </c>
      <c r="B28" s="8">
        <v>7</v>
      </c>
      <c r="C28" s="8">
        <v>21.3</v>
      </c>
      <c r="D28" s="9">
        <v>8</v>
      </c>
      <c r="E28" s="9">
        <v>24.5</v>
      </c>
      <c r="F28" s="10">
        <v>3</v>
      </c>
      <c r="G28" s="10">
        <v>2.1</v>
      </c>
      <c r="H28" s="11">
        <v>1</v>
      </c>
      <c r="I28" s="11">
        <v>1</v>
      </c>
      <c r="J28" s="12">
        <v>0</v>
      </c>
      <c r="K28" s="12">
        <v>0</v>
      </c>
      <c r="L28" s="11">
        <f t="shared" si="1"/>
        <v>18</v>
      </c>
      <c r="M28" s="11">
        <f t="shared" si="1"/>
        <v>47.9</v>
      </c>
    </row>
    <row r="29" spans="1:13" x14ac:dyDescent="0.3">
      <c r="A29" s="7">
        <v>46079</v>
      </c>
      <c r="B29" s="8">
        <v>8</v>
      </c>
      <c r="C29" s="8">
        <v>31</v>
      </c>
      <c r="D29" s="9">
        <v>12</v>
      </c>
      <c r="E29" s="9">
        <v>29</v>
      </c>
      <c r="F29" s="10">
        <v>1</v>
      </c>
      <c r="G29" s="10">
        <v>1</v>
      </c>
      <c r="H29" s="11">
        <v>2</v>
      </c>
      <c r="I29" s="11">
        <v>4</v>
      </c>
      <c r="J29" s="12">
        <v>0</v>
      </c>
      <c r="K29" s="12">
        <v>0</v>
      </c>
      <c r="L29" s="11">
        <f t="shared" si="1"/>
        <v>21</v>
      </c>
      <c r="M29" s="11">
        <f t="shared" si="1"/>
        <v>61</v>
      </c>
    </row>
    <row r="30" spans="1:13" x14ac:dyDescent="0.3">
      <c r="A30" s="7">
        <v>46080</v>
      </c>
      <c r="B30" s="8">
        <v>10</v>
      </c>
      <c r="C30" s="8">
        <v>30</v>
      </c>
      <c r="D30" s="9">
        <v>12</v>
      </c>
      <c r="E30" s="9">
        <v>30</v>
      </c>
      <c r="F30" s="10">
        <v>0</v>
      </c>
      <c r="G30" s="10">
        <v>0</v>
      </c>
      <c r="H30" s="11">
        <v>0</v>
      </c>
      <c r="I30" s="11">
        <v>0</v>
      </c>
      <c r="J30" s="12">
        <v>0</v>
      </c>
      <c r="K30" s="12">
        <v>0</v>
      </c>
      <c r="L30" s="11">
        <f t="shared" si="1"/>
        <v>22</v>
      </c>
      <c r="M30" s="11">
        <f t="shared" si="1"/>
        <v>60</v>
      </c>
    </row>
    <row r="31" spans="1:13" x14ac:dyDescent="0.3">
      <c r="A31" s="7">
        <v>46081</v>
      </c>
      <c r="B31" s="8">
        <v>5</v>
      </c>
      <c r="C31" s="8">
        <v>19.16</v>
      </c>
      <c r="D31" s="9">
        <v>6</v>
      </c>
      <c r="E31" s="9">
        <v>18.670000000000002</v>
      </c>
      <c r="F31" s="10">
        <v>0</v>
      </c>
      <c r="G31" s="10">
        <v>0</v>
      </c>
      <c r="H31" s="11">
        <v>0</v>
      </c>
      <c r="I31" s="11">
        <v>0</v>
      </c>
      <c r="J31" s="12">
        <v>0</v>
      </c>
      <c r="K31" s="12">
        <v>0</v>
      </c>
      <c r="L31" s="11">
        <f t="shared" si="1"/>
        <v>11</v>
      </c>
      <c r="M31" s="11">
        <f t="shared" si="1"/>
        <v>37.83</v>
      </c>
    </row>
    <row r="32" spans="1:13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1"/>
      <c r="M32" s="11"/>
    </row>
    <row r="33" spans="1:13" x14ac:dyDescent="0.3">
      <c r="A33" s="13"/>
      <c r="B33" s="13">
        <f>SUM(B3:B32)</f>
        <v>218</v>
      </c>
      <c r="C33" s="13">
        <f t="shared" ref="C33:K33" si="2">SUM(C3:C32)</f>
        <v>619.74</v>
      </c>
      <c r="D33" s="13">
        <f t="shared" si="2"/>
        <v>232</v>
      </c>
      <c r="E33" s="13">
        <f t="shared" si="2"/>
        <v>568.48</v>
      </c>
      <c r="F33" s="13">
        <f t="shared" si="2"/>
        <v>65</v>
      </c>
      <c r="G33" s="13">
        <f t="shared" si="2"/>
        <v>124.32999999999997</v>
      </c>
      <c r="H33" s="13">
        <f t="shared" si="2"/>
        <v>28</v>
      </c>
      <c r="I33" s="13">
        <f t="shared" si="2"/>
        <v>29.400000000000002</v>
      </c>
      <c r="J33" s="13">
        <f t="shared" si="2"/>
        <v>2</v>
      </c>
      <c r="K33" s="13">
        <f t="shared" si="2"/>
        <v>2</v>
      </c>
      <c r="L33" s="11">
        <f>SUM(B33,D33,F33,H33,J33,)</f>
        <v>545</v>
      </c>
      <c r="M33" s="11">
        <f>SUM(C33,E33,G33,I33,K33,)</f>
        <v>1343.95</v>
      </c>
    </row>
  </sheetData>
  <mergeCells count="7">
    <mergeCell ref="A1:M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sqref="A1:XFD1048576"/>
    </sheetView>
  </sheetViews>
  <sheetFormatPr defaultRowHeight="14.4" x14ac:dyDescent="0.3"/>
  <cols>
    <col min="1" max="1" width="11.109375" customWidth="1"/>
    <col min="12" max="12" width="12.5546875" bestFit="1" customWidth="1"/>
  </cols>
  <sheetData>
    <row r="1" spans="1:13" ht="21" x14ac:dyDescent="0.4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9"/>
    </row>
    <row r="2" spans="1:13" ht="21" x14ac:dyDescent="0.4">
      <c r="A2" s="19"/>
      <c r="B2" s="32" t="s">
        <v>1</v>
      </c>
      <c r="C2" s="32"/>
      <c r="D2" s="32" t="s">
        <v>2</v>
      </c>
      <c r="E2" s="32"/>
      <c r="F2" s="32" t="s">
        <v>3</v>
      </c>
      <c r="G2" s="32"/>
      <c r="H2" s="32" t="s">
        <v>4</v>
      </c>
      <c r="I2" s="32"/>
      <c r="J2" s="32" t="s">
        <v>5</v>
      </c>
      <c r="K2" s="32"/>
      <c r="L2" s="32" t="s">
        <v>6</v>
      </c>
      <c r="M2" s="32"/>
    </row>
    <row r="3" spans="1:13" ht="15.6" x14ac:dyDescent="0.3">
      <c r="A3" s="2" t="s">
        <v>8</v>
      </c>
      <c r="B3" s="3" t="s">
        <v>9</v>
      </c>
      <c r="C3" s="3" t="s">
        <v>10</v>
      </c>
      <c r="D3" s="4" t="s">
        <v>9</v>
      </c>
      <c r="E3" s="4" t="s">
        <v>10</v>
      </c>
      <c r="F3" s="5" t="s">
        <v>9</v>
      </c>
      <c r="G3" s="5" t="s">
        <v>10</v>
      </c>
      <c r="H3" s="2" t="s">
        <v>9</v>
      </c>
      <c r="I3" s="2" t="s">
        <v>10</v>
      </c>
      <c r="J3" s="6" t="s">
        <v>9</v>
      </c>
      <c r="K3" s="6" t="s">
        <v>10</v>
      </c>
      <c r="L3" s="2" t="s">
        <v>11</v>
      </c>
      <c r="M3" s="2" t="s">
        <v>12</v>
      </c>
    </row>
    <row r="4" spans="1:13" x14ac:dyDescent="0.3">
      <c r="A4" s="7">
        <v>46082</v>
      </c>
      <c r="B4" s="8">
        <v>10</v>
      </c>
      <c r="C4" s="8">
        <v>14</v>
      </c>
      <c r="D4" s="9">
        <v>6</v>
      </c>
      <c r="E4" s="9">
        <v>9</v>
      </c>
      <c r="F4" s="10">
        <v>2</v>
      </c>
      <c r="G4" s="10">
        <v>2</v>
      </c>
      <c r="H4" s="11">
        <v>1</v>
      </c>
      <c r="I4" s="11">
        <v>1</v>
      </c>
      <c r="J4" s="12">
        <v>0</v>
      </c>
      <c r="K4" s="12">
        <v>0</v>
      </c>
      <c r="L4" s="11">
        <f>SUM(B4,D4,F4,H4,J4)</f>
        <v>19</v>
      </c>
      <c r="M4" s="11">
        <f>SUM(C4,E4,G4,I4,K4)</f>
        <v>26</v>
      </c>
    </row>
    <row r="5" spans="1:13" x14ac:dyDescent="0.3">
      <c r="A5" s="7">
        <v>46083</v>
      </c>
      <c r="B5" s="8">
        <v>5</v>
      </c>
      <c r="C5" s="8">
        <v>20</v>
      </c>
      <c r="D5" s="9">
        <v>9</v>
      </c>
      <c r="E5" s="9">
        <v>24</v>
      </c>
      <c r="F5" s="10">
        <v>6</v>
      </c>
      <c r="G5" s="10">
        <v>10</v>
      </c>
      <c r="H5" s="11">
        <v>2</v>
      </c>
      <c r="I5" s="11">
        <v>1</v>
      </c>
      <c r="J5" s="12">
        <v>0</v>
      </c>
      <c r="K5" s="12">
        <v>0</v>
      </c>
      <c r="L5" s="11">
        <f t="shared" ref="L5:M34" si="0">SUM(B5,D5,F5,H5,J5)</f>
        <v>22</v>
      </c>
      <c r="M5" s="11">
        <f t="shared" si="0"/>
        <v>55</v>
      </c>
    </row>
    <row r="6" spans="1:13" x14ac:dyDescent="0.3">
      <c r="A6" s="7">
        <v>46084</v>
      </c>
      <c r="B6" s="8">
        <v>9</v>
      </c>
      <c r="C6" s="8">
        <v>19.32</v>
      </c>
      <c r="D6" s="9">
        <v>8</v>
      </c>
      <c r="E6" s="9">
        <v>20.13</v>
      </c>
      <c r="F6" s="10">
        <v>0</v>
      </c>
      <c r="G6" s="10">
        <v>0</v>
      </c>
      <c r="H6" s="11">
        <v>0</v>
      </c>
      <c r="I6" s="11">
        <v>0</v>
      </c>
      <c r="J6" s="12">
        <v>0</v>
      </c>
      <c r="K6" s="12">
        <v>0</v>
      </c>
      <c r="L6" s="11">
        <f t="shared" si="0"/>
        <v>17</v>
      </c>
      <c r="M6" s="11">
        <f t="shared" si="0"/>
        <v>39.450000000000003</v>
      </c>
    </row>
    <row r="7" spans="1:13" x14ac:dyDescent="0.3">
      <c r="A7" s="7">
        <v>46085</v>
      </c>
      <c r="B7" s="8">
        <v>8</v>
      </c>
      <c r="C7" s="8">
        <v>20</v>
      </c>
      <c r="D7" s="9">
        <v>9</v>
      </c>
      <c r="E7" s="9">
        <v>20</v>
      </c>
      <c r="F7" s="10">
        <v>0</v>
      </c>
      <c r="G7" s="10">
        <v>0</v>
      </c>
      <c r="H7" s="11">
        <v>0</v>
      </c>
      <c r="I7" s="11">
        <v>0</v>
      </c>
      <c r="J7" s="12">
        <v>0</v>
      </c>
      <c r="K7" s="12">
        <v>0</v>
      </c>
      <c r="L7" s="11">
        <f t="shared" si="0"/>
        <v>17</v>
      </c>
      <c r="M7" s="11">
        <f t="shared" si="0"/>
        <v>40</v>
      </c>
    </row>
    <row r="8" spans="1:13" x14ac:dyDescent="0.3">
      <c r="A8" s="7">
        <v>46086</v>
      </c>
      <c r="B8" s="8">
        <v>3</v>
      </c>
      <c r="C8" s="8">
        <v>17.23</v>
      </c>
      <c r="D8" s="9">
        <v>5</v>
      </c>
      <c r="E8" s="9">
        <v>17.68</v>
      </c>
      <c r="F8" s="10">
        <v>3</v>
      </c>
      <c r="G8" s="10">
        <v>6.1319999999999997</v>
      </c>
      <c r="H8" s="11">
        <v>5</v>
      </c>
      <c r="I8" s="11">
        <v>5</v>
      </c>
      <c r="J8" s="12">
        <v>0</v>
      </c>
      <c r="K8" s="12">
        <v>0</v>
      </c>
      <c r="L8" s="11">
        <f t="shared" si="0"/>
        <v>16</v>
      </c>
      <c r="M8" s="11">
        <f t="shared" si="0"/>
        <v>46.041999999999994</v>
      </c>
    </row>
    <row r="9" spans="1:13" x14ac:dyDescent="0.3">
      <c r="A9" s="7">
        <v>46087</v>
      </c>
      <c r="B9" s="8">
        <v>6</v>
      </c>
      <c r="C9" s="8">
        <v>29</v>
      </c>
      <c r="D9" s="9">
        <v>6</v>
      </c>
      <c r="E9" s="9">
        <v>16</v>
      </c>
      <c r="F9" s="10">
        <v>2</v>
      </c>
      <c r="G9" s="10">
        <v>1.5</v>
      </c>
      <c r="H9" s="11">
        <v>3</v>
      </c>
      <c r="I9" s="11">
        <v>6</v>
      </c>
      <c r="J9" s="12">
        <v>0</v>
      </c>
      <c r="K9" s="12">
        <v>0</v>
      </c>
      <c r="L9" s="11">
        <f t="shared" si="0"/>
        <v>17</v>
      </c>
      <c r="M9" s="11">
        <f t="shared" si="0"/>
        <v>52.5</v>
      </c>
    </row>
    <row r="10" spans="1:13" x14ac:dyDescent="0.3">
      <c r="A10" s="7">
        <v>46088</v>
      </c>
      <c r="B10" s="8">
        <v>6</v>
      </c>
      <c r="C10" s="8">
        <v>27.6</v>
      </c>
      <c r="D10" s="9">
        <v>6</v>
      </c>
      <c r="E10" s="9">
        <v>17.399999999999999</v>
      </c>
      <c r="F10" s="10">
        <v>0</v>
      </c>
      <c r="G10" s="10">
        <v>0</v>
      </c>
      <c r="H10" s="11">
        <v>1</v>
      </c>
      <c r="I10" s="11">
        <v>2</v>
      </c>
      <c r="J10" s="12">
        <v>0</v>
      </c>
      <c r="K10" s="12">
        <v>0</v>
      </c>
      <c r="L10" s="11">
        <f t="shared" si="0"/>
        <v>13</v>
      </c>
      <c r="M10" s="11">
        <f t="shared" si="0"/>
        <v>47</v>
      </c>
    </row>
    <row r="11" spans="1:13" x14ac:dyDescent="0.3">
      <c r="A11" s="7">
        <v>46089</v>
      </c>
      <c r="B11" s="8">
        <v>6</v>
      </c>
      <c r="C11" s="8">
        <v>25.5</v>
      </c>
      <c r="D11" s="9">
        <v>8</v>
      </c>
      <c r="E11" s="9">
        <v>21.1</v>
      </c>
      <c r="F11" s="10">
        <v>2</v>
      </c>
      <c r="G11" s="10">
        <v>3.2</v>
      </c>
      <c r="H11" s="11">
        <v>0</v>
      </c>
      <c r="I11" s="11">
        <v>0</v>
      </c>
      <c r="J11" s="12">
        <v>0</v>
      </c>
      <c r="K11" s="12">
        <v>0</v>
      </c>
      <c r="L11" s="11">
        <f t="shared" si="0"/>
        <v>16</v>
      </c>
      <c r="M11" s="11">
        <f t="shared" si="0"/>
        <v>49.800000000000004</v>
      </c>
    </row>
    <row r="12" spans="1:13" x14ac:dyDescent="0.3">
      <c r="A12" s="7">
        <v>46090</v>
      </c>
      <c r="B12" s="8">
        <v>3</v>
      </c>
      <c r="C12" s="8">
        <v>10.5</v>
      </c>
      <c r="D12" s="9">
        <v>4</v>
      </c>
      <c r="E12" s="9">
        <v>12.1</v>
      </c>
      <c r="F12" s="10">
        <v>0</v>
      </c>
      <c r="G12" s="10">
        <v>0</v>
      </c>
      <c r="H12" s="11">
        <v>0</v>
      </c>
      <c r="I12" s="11">
        <v>0</v>
      </c>
      <c r="J12" s="12">
        <v>0</v>
      </c>
      <c r="K12" s="12">
        <v>0</v>
      </c>
      <c r="L12" s="11">
        <f t="shared" si="0"/>
        <v>7</v>
      </c>
      <c r="M12" s="11">
        <f t="shared" si="0"/>
        <v>22.6</v>
      </c>
    </row>
    <row r="13" spans="1:13" x14ac:dyDescent="0.3">
      <c r="A13" s="7">
        <v>46091</v>
      </c>
      <c r="B13" s="8">
        <v>3</v>
      </c>
      <c r="C13" s="8">
        <v>18</v>
      </c>
      <c r="D13" s="9">
        <v>4</v>
      </c>
      <c r="E13" s="9">
        <v>24</v>
      </c>
      <c r="F13" s="10">
        <v>0</v>
      </c>
      <c r="G13" s="10">
        <v>0</v>
      </c>
      <c r="H13" s="11">
        <v>0</v>
      </c>
      <c r="I13" s="11">
        <v>0</v>
      </c>
      <c r="J13" s="12">
        <v>0</v>
      </c>
      <c r="K13" s="12">
        <v>0</v>
      </c>
      <c r="L13" s="11">
        <f t="shared" si="0"/>
        <v>7</v>
      </c>
      <c r="M13" s="11">
        <f t="shared" si="0"/>
        <v>42</v>
      </c>
    </row>
    <row r="14" spans="1:13" x14ac:dyDescent="0.3">
      <c r="A14" s="7">
        <v>46092</v>
      </c>
      <c r="B14" s="8">
        <v>5</v>
      </c>
      <c r="C14" s="8">
        <v>29</v>
      </c>
      <c r="D14" s="9">
        <v>6</v>
      </c>
      <c r="E14" s="9">
        <v>12</v>
      </c>
      <c r="F14" s="10">
        <v>1</v>
      </c>
      <c r="G14" s="10">
        <v>1</v>
      </c>
      <c r="H14" s="11">
        <v>0</v>
      </c>
      <c r="I14" s="11">
        <v>0</v>
      </c>
      <c r="J14" s="12">
        <v>0</v>
      </c>
      <c r="K14" s="12">
        <v>0</v>
      </c>
      <c r="L14" s="11">
        <f t="shared" si="0"/>
        <v>12</v>
      </c>
      <c r="M14" s="11">
        <f t="shared" si="0"/>
        <v>42</v>
      </c>
    </row>
    <row r="15" spans="1:13" x14ac:dyDescent="0.3">
      <c r="A15" s="7">
        <v>46093</v>
      </c>
      <c r="B15" s="8">
        <v>5</v>
      </c>
      <c r="C15" s="8">
        <v>20</v>
      </c>
      <c r="D15" s="9">
        <v>8</v>
      </c>
      <c r="E15" s="9">
        <v>24</v>
      </c>
      <c r="F15" s="10">
        <v>2</v>
      </c>
      <c r="G15" s="10">
        <v>3</v>
      </c>
      <c r="H15" s="11">
        <v>0</v>
      </c>
      <c r="I15" s="11">
        <v>0</v>
      </c>
      <c r="J15" s="12">
        <v>0</v>
      </c>
      <c r="K15" s="12">
        <v>0</v>
      </c>
      <c r="L15" s="11">
        <f t="shared" si="0"/>
        <v>15</v>
      </c>
      <c r="M15" s="11">
        <f t="shared" si="0"/>
        <v>47</v>
      </c>
    </row>
    <row r="16" spans="1:13" x14ac:dyDescent="0.3">
      <c r="A16" s="7">
        <v>46094</v>
      </c>
      <c r="B16" s="8">
        <v>4</v>
      </c>
      <c r="C16" s="8">
        <v>21</v>
      </c>
      <c r="D16" s="9">
        <v>4</v>
      </c>
      <c r="E16" s="9">
        <v>18</v>
      </c>
      <c r="F16" s="10">
        <v>1</v>
      </c>
      <c r="G16" s="10">
        <v>2</v>
      </c>
      <c r="H16" s="11">
        <v>0</v>
      </c>
      <c r="I16" s="11">
        <v>0</v>
      </c>
      <c r="J16" s="12">
        <v>0</v>
      </c>
      <c r="K16" s="12">
        <v>0</v>
      </c>
      <c r="L16" s="11">
        <f t="shared" si="0"/>
        <v>9</v>
      </c>
      <c r="M16" s="11">
        <f t="shared" si="0"/>
        <v>41</v>
      </c>
    </row>
    <row r="17" spans="1:13" x14ac:dyDescent="0.3">
      <c r="A17" s="7">
        <v>46095</v>
      </c>
      <c r="B17" s="8">
        <v>4</v>
      </c>
      <c r="C17" s="8">
        <v>10</v>
      </c>
      <c r="D17" s="9">
        <v>4</v>
      </c>
      <c r="E17" s="9">
        <v>20</v>
      </c>
      <c r="F17" s="10">
        <v>2</v>
      </c>
      <c r="G17" s="10">
        <v>6</v>
      </c>
      <c r="H17" s="11">
        <v>1</v>
      </c>
      <c r="I17" s="11">
        <v>1</v>
      </c>
      <c r="J17" s="12">
        <v>0</v>
      </c>
      <c r="K17" s="12">
        <v>0</v>
      </c>
      <c r="L17" s="11">
        <f t="shared" si="0"/>
        <v>11</v>
      </c>
      <c r="M17" s="11">
        <f t="shared" si="0"/>
        <v>37</v>
      </c>
    </row>
    <row r="18" spans="1:13" x14ac:dyDescent="0.3">
      <c r="A18" s="7">
        <v>46096</v>
      </c>
      <c r="B18" s="8">
        <v>7</v>
      </c>
      <c r="C18" s="8">
        <v>29</v>
      </c>
      <c r="D18" s="9">
        <v>5</v>
      </c>
      <c r="E18" s="9">
        <v>11</v>
      </c>
      <c r="F18" s="10">
        <v>2</v>
      </c>
      <c r="G18" s="10">
        <v>4</v>
      </c>
      <c r="H18" s="11">
        <v>1</v>
      </c>
      <c r="I18" s="11">
        <v>1</v>
      </c>
      <c r="J18" s="12">
        <v>0</v>
      </c>
      <c r="K18" s="12">
        <v>0</v>
      </c>
      <c r="L18" s="11">
        <f t="shared" si="0"/>
        <v>15</v>
      </c>
      <c r="M18" s="11">
        <f t="shared" si="0"/>
        <v>45</v>
      </c>
    </row>
    <row r="19" spans="1:13" x14ac:dyDescent="0.3">
      <c r="A19" s="7">
        <v>46097</v>
      </c>
      <c r="B19" s="8">
        <v>4</v>
      </c>
      <c r="C19" s="8">
        <v>20</v>
      </c>
      <c r="D19" s="9">
        <v>4</v>
      </c>
      <c r="E19" s="9">
        <v>10</v>
      </c>
      <c r="F19" s="10">
        <v>2</v>
      </c>
      <c r="G19" s="10">
        <v>6</v>
      </c>
      <c r="H19" s="11">
        <v>1</v>
      </c>
      <c r="I19" s="11">
        <v>1</v>
      </c>
      <c r="J19" s="12">
        <v>0</v>
      </c>
      <c r="K19" s="12">
        <v>0</v>
      </c>
      <c r="L19" s="11">
        <f t="shared" si="0"/>
        <v>11</v>
      </c>
      <c r="M19" s="11">
        <f t="shared" si="0"/>
        <v>37</v>
      </c>
    </row>
    <row r="20" spans="1:13" x14ac:dyDescent="0.3">
      <c r="A20" s="7">
        <v>46098</v>
      </c>
      <c r="B20" s="8">
        <v>5</v>
      </c>
      <c r="C20" s="8">
        <v>25</v>
      </c>
      <c r="D20" s="9">
        <v>6</v>
      </c>
      <c r="E20" s="9">
        <v>23</v>
      </c>
      <c r="F20" s="10">
        <v>0</v>
      </c>
      <c r="G20" s="10">
        <v>0</v>
      </c>
      <c r="H20" s="11">
        <v>0</v>
      </c>
      <c r="I20" s="11">
        <v>0</v>
      </c>
      <c r="J20" s="12">
        <v>0</v>
      </c>
      <c r="K20" s="12">
        <v>0</v>
      </c>
      <c r="L20" s="11">
        <f t="shared" si="0"/>
        <v>11</v>
      </c>
      <c r="M20" s="11">
        <f t="shared" si="0"/>
        <v>48</v>
      </c>
    </row>
    <row r="21" spans="1:13" x14ac:dyDescent="0.3">
      <c r="A21" s="7">
        <v>46099</v>
      </c>
      <c r="B21" s="8">
        <v>4</v>
      </c>
      <c r="C21" s="8">
        <v>12</v>
      </c>
      <c r="D21" s="9">
        <v>8</v>
      </c>
      <c r="E21" s="9">
        <v>26</v>
      </c>
      <c r="F21" s="10">
        <v>2</v>
      </c>
      <c r="G21" s="10">
        <v>4</v>
      </c>
      <c r="H21" s="11">
        <v>0</v>
      </c>
      <c r="I21" s="11">
        <v>0</v>
      </c>
      <c r="J21" s="12">
        <v>0</v>
      </c>
      <c r="K21" s="12">
        <v>0</v>
      </c>
      <c r="L21" s="11">
        <f t="shared" si="0"/>
        <v>14</v>
      </c>
      <c r="M21" s="11">
        <f t="shared" si="0"/>
        <v>42</v>
      </c>
    </row>
    <row r="22" spans="1:13" x14ac:dyDescent="0.3">
      <c r="A22" s="7">
        <v>46100</v>
      </c>
      <c r="B22" s="8">
        <v>4</v>
      </c>
      <c r="C22" s="8">
        <v>20</v>
      </c>
      <c r="D22" s="9">
        <v>6</v>
      </c>
      <c r="E22" s="9">
        <v>25</v>
      </c>
      <c r="F22" s="10">
        <v>0</v>
      </c>
      <c r="G22" s="10">
        <v>0</v>
      </c>
      <c r="H22" s="20"/>
      <c r="I22" s="11">
        <v>0</v>
      </c>
      <c r="J22" s="12">
        <v>0</v>
      </c>
      <c r="K22" s="12">
        <v>0</v>
      </c>
      <c r="L22" s="11">
        <f t="shared" si="0"/>
        <v>10</v>
      </c>
      <c r="M22" s="11">
        <f t="shared" si="0"/>
        <v>45</v>
      </c>
    </row>
    <row r="23" spans="1:13" x14ac:dyDescent="0.3">
      <c r="A23" s="7">
        <v>46101</v>
      </c>
      <c r="B23" s="8">
        <v>3</v>
      </c>
      <c r="C23" s="8">
        <v>15</v>
      </c>
      <c r="D23" s="9">
        <v>2</v>
      </c>
      <c r="E23" s="9">
        <v>10</v>
      </c>
      <c r="F23" s="10">
        <v>3</v>
      </c>
      <c r="G23" s="10">
        <v>6</v>
      </c>
      <c r="H23" s="11">
        <v>2</v>
      </c>
      <c r="I23" s="11">
        <v>2</v>
      </c>
      <c r="J23" s="12">
        <v>0</v>
      </c>
      <c r="K23" s="12">
        <v>0</v>
      </c>
      <c r="L23" s="11">
        <f t="shared" si="0"/>
        <v>10</v>
      </c>
      <c r="M23" s="11">
        <f t="shared" si="0"/>
        <v>33</v>
      </c>
    </row>
    <row r="24" spans="1:13" x14ac:dyDescent="0.3">
      <c r="A24" s="7">
        <v>46102</v>
      </c>
      <c r="B24" s="8">
        <v>3</v>
      </c>
      <c r="C24" s="8">
        <v>17</v>
      </c>
      <c r="D24" s="9">
        <v>6</v>
      </c>
      <c r="E24" s="9">
        <v>15</v>
      </c>
      <c r="F24" s="10">
        <v>1</v>
      </c>
      <c r="G24" s="10">
        <v>2</v>
      </c>
      <c r="H24" s="11">
        <v>2</v>
      </c>
      <c r="I24" s="11">
        <v>2</v>
      </c>
      <c r="J24" s="12">
        <v>0</v>
      </c>
      <c r="K24" s="12">
        <v>0</v>
      </c>
      <c r="L24" s="11">
        <f t="shared" si="0"/>
        <v>12</v>
      </c>
      <c r="M24" s="11">
        <f t="shared" si="0"/>
        <v>36</v>
      </c>
    </row>
    <row r="25" spans="1:13" x14ac:dyDescent="0.3">
      <c r="A25" s="7">
        <v>46103</v>
      </c>
      <c r="B25" s="8">
        <v>2</v>
      </c>
      <c r="C25" s="8">
        <v>9</v>
      </c>
      <c r="D25" s="9">
        <v>2</v>
      </c>
      <c r="E25" s="9">
        <v>7</v>
      </c>
      <c r="F25" s="10">
        <v>0</v>
      </c>
      <c r="G25" s="10">
        <v>0</v>
      </c>
      <c r="H25" s="11">
        <v>0</v>
      </c>
      <c r="I25" s="11">
        <v>0</v>
      </c>
      <c r="J25" s="12">
        <v>0</v>
      </c>
      <c r="K25" s="12">
        <v>0</v>
      </c>
      <c r="L25" s="11">
        <f t="shared" si="0"/>
        <v>4</v>
      </c>
      <c r="M25" s="11">
        <f t="shared" si="0"/>
        <v>16</v>
      </c>
    </row>
    <row r="26" spans="1:13" x14ac:dyDescent="0.3">
      <c r="A26" s="7">
        <v>46104</v>
      </c>
      <c r="B26" s="8">
        <v>2</v>
      </c>
      <c r="C26" s="8">
        <v>7</v>
      </c>
      <c r="D26" s="9">
        <v>4</v>
      </c>
      <c r="E26" s="9">
        <v>15</v>
      </c>
      <c r="F26" s="10">
        <v>0</v>
      </c>
      <c r="G26" s="10">
        <v>0</v>
      </c>
      <c r="H26" s="11">
        <v>0</v>
      </c>
      <c r="I26" s="11">
        <v>0</v>
      </c>
      <c r="J26" s="12">
        <v>0</v>
      </c>
      <c r="K26" s="12">
        <v>0</v>
      </c>
      <c r="L26" s="11">
        <f t="shared" si="0"/>
        <v>6</v>
      </c>
      <c r="M26" s="11">
        <f t="shared" si="0"/>
        <v>22</v>
      </c>
    </row>
    <row r="27" spans="1:13" x14ac:dyDescent="0.3">
      <c r="A27" s="7">
        <v>46105</v>
      </c>
      <c r="B27" s="8">
        <v>4</v>
      </c>
      <c r="C27" s="8">
        <v>26</v>
      </c>
      <c r="D27" s="9">
        <v>3</v>
      </c>
      <c r="E27" s="9">
        <v>10</v>
      </c>
      <c r="F27" s="10">
        <v>0</v>
      </c>
      <c r="G27" s="10">
        <v>0</v>
      </c>
      <c r="H27" s="11">
        <v>0</v>
      </c>
      <c r="I27" s="11">
        <v>0</v>
      </c>
      <c r="J27" s="12">
        <v>0</v>
      </c>
      <c r="K27" s="12">
        <v>0</v>
      </c>
      <c r="L27" s="11">
        <f t="shared" si="0"/>
        <v>7</v>
      </c>
      <c r="M27" s="11">
        <f t="shared" si="0"/>
        <v>36</v>
      </c>
    </row>
    <row r="28" spans="1:13" x14ac:dyDescent="0.3">
      <c r="A28" s="7">
        <v>46106</v>
      </c>
      <c r="B28" s="8">
        <v>5</v>
      </c>
      <c r="C28" s="8">
        <v>18</v>
      </c>
      <c r="D28" s="9">
        <v>5</v>
      </c>
      <c r="E28" s="9">
        <v>18</v>
      </c>
      <c r="F28" s="10">
        <v>0</v>
      </c>
      <c r="G28" s="10">
        <v>0</v>
      </c>
      <c r="H28" s="11">
        <v>0</v>
      </c>
      <c r="I28" s="11">
        <v>0</v>
      </c>
      <c r="J28" s="12">
        <v>0</v>
      </c>
      <c r="K28" s="12">
        <v>0</v>
      </c>
      <c r="L28" s="11">
        <f t="shared" si="0"/>
        <v>10</v>
      </c>
      <c r="M28" s="11">
        <f t="shared" si="0"/>
        <v>36</v>
      </c>
    </row>
    <row r="29" spans="1:13" x14ac:dyDescent="0.3">
      <c r="A29" s="7">
        <v>46107</v>
      </c>
      <c r="B29" s="8">
        <v>5</v>
      </c>
      <c r="C29" s="8">
        <v>22</v>
      </c>
      <c r="D29" s="9">
        <v>6</v>
      </c>
      <c r="E29" s="9">
        <v>24</v>
      </c>
      <c r="F29" s="10">
        <v>1</v>
      </c>
      <c r="G29" s="10">
        <v>6</v>
      </c>
      <c r="H29" s="11">
        <v>0</v>
      </c>
      <c r="I29" s="11">
        <v>0</v>
      </c>
      <c r="J29" s="12">
        <v>0</v>
      </c>
      <c r="K29" s="12">
        <v>0</v>
      </c>
      <c r="L29" s="11">
        <f t="shared" si="0"/>
        <v>12</v>
      </c>
      <c r="M29" s="11">
        <f t="shared" si="0"/>
        <v>52</v>
      </c>
    </row>
    <row r="30" spans="1:13" x14ac:dyDescent="0.3">
      <c r="A30" s="7">
        <v>46108</v>
      </c>
      <c r="B30" s="8">
        <v>4</v>
      </c>
      <c r="C30" s="8">
        <v>22</v>
      </c>
      <c r="D30" s="9">
        <v>3</v>
      </c>
      <c r="E30" s="9">
        <v>13</v>
      </c>
      <c r="F30" s="10">
        <v>1</v>
      </c>
      <c r="G30" s="10">
        <v>3</v>
      </c>
      <c r="H30" s="11">
        <v>0</v>
      </c>
      <c r="I30" s="11">
        <v>0</v>
      </c>
      <c r="J30" s="12">
        <v>0</v>
      </c>
      <c r="K30" s="12">
        <v>0</v>
      </c>
      <c r="L30" s="11">
        <f t="shared" si="0"/>
        <v>8</v>
      </c>
      <c r="M30" s="11">
        <f t="shared" si="0"/>
        <v>38</v>
      </c>
    </row>
    <row r="31" spans="1:13" x14ac:dyDescent="0.3">
      <c r="A31" s="7">
        <v>46109</v>
      </c>
      <c r="B31" s="8">
        <v>5</v>
      </c>
      <c r="C31" s="8">
        <v>29</v>
      </c>
      <c r="D31" s="9">
        <v>6</v>
      </c>
      <c r="E31" s="9">
        <v>12</v>
      </c>
      <c r="F31" s="10">
        <v>2</v>
      </c>
      <c r="G31" s="10">
        <v>4</v>
      </c>
      <c r="H31" s="11">
        <v>0</v>
      </c>
      <c r="I31" s="11">
        <v>0</v>
      </c>
      <c r="J31" s="12">
        <v>0</v>
      </c>
      <c r="K31" s="12">
        <v>0</v>
      </c>
      <c r="L31" s="11">
        <f t="shared" si="0"/>
        <v>13</v>
      </c>
      <c r="M31" s="11">
        <f t="shared" si="0"/>
        <v>45</v>
      </c>
    </row>
    <row r="32" spans="1:13" x14ac:dyDescent="0.3">
      <c r="A32" s="7">
        <v>46110</v>
      </c>
      <c r="B32" s="8">
        <v>8</v>
      </c>
      <c r="C32" s="8">
        <v>31</v>
      </c>
      <c r="D32" s="9">
        <v>7</v>
      </c>
      <c r="E32" s="9">
        <v>29</v>
      </c>
      <c r="F32" s="10">
        <v>2</v>
      </c>
      <c r="G32" s="10">
        <v>4</v>
      </c>
      <c r="H32" s="11">
        <v>0</v>
      </c>
      <c r="I32" s="11">
        <v>0</v>
      </c>
      <c r="J32" s="12">
        <v>0</v>
      </c>
      <c r="K32" s="12">
        <v>0</v>
      </c>
      <c r="L32" s="11">
        <f t="shared" si="0"/>
        <v>17</v>
      </c>
      <c r="M32" s="11">
        <f t="shared" si="0"/>
        <v>64</v>
      </c>
    </row>
    <row r="33" spans="1:13" x14ac:dyDescent="0.3">
      <c r="A33" s="7">
        <v>46111</v>
      </c>
      <c r="B33" s="8">
        <v>3</v>
      </c>
      <c r="C33" s="8">
        <v>10</v>
      </c>
      <c r="D33" s="9">
        <v>5</v>
      </c>
      <c r="E33" s="9">
        <v>18</v>
      </c>
      <c r="F33" s="10">
        <v>1</v>
      </c>
      <c r="G33" s="10">
        <v>3</v>
      </c>
      <c r="H33" s="11">
        <v>0</v>
      </c>
      <c r="I33" s="11">
        <v>0</v>
      </c>
      <c r="J33" s="12">
        <v>0</v>
      </c>
      <c r="K33" s="12">
        <v>0</v>
      </c>
      <c r="L33" s="11">
        <f t="shared" si="0"/>
        <v>9</v>
      </c>
      <c r="M33" s="11">
        <f t="shared" si="0"/>
        <v>31</v>
      </c>
    </row>
    <row r="34" spans="1:13" x14ac:dyDescent="0.3">
      <c r="A34" s="7">
        <v>46112</v>
      </c>
      <c r="B34" s="8">
        <v>5</v>
      </c>
      <c r="C34" s="8">
        <v>20</v>
      </c>
      <c r="D34" s="9">
        <v>5</v>
      </c>
      <c r="E34" s="9">
        <v>19</v>
      </c>
      <c r="F34" s="10">
        <v>2</v>
      </c>
      <c r="G34" s="10">
        <v>4</v>
      </c>
      <c r="H34" s="11">
        <v>0</v>
      </c>
      <c r="I34" s="11">
        <v>0</v>
      </c>
      <c r="J34" s="12">
        <v>0</v>
      </c>
      <c r="K34" s="12">
        <v>0</v>
      </c>
      <c r="L34" s="11">
        <f t="shared" si="0"/>
        <v>12</v>
      </c>
      <c r="M34" s="11">
        <f t="shared" si="0"/>
        <v>43</v>
      </c>
    </row>
    <row r="35" spans="1:13" x14ac:dyDescent="0.3">
      <c r="A35" s="13"/>
      <c r="B35" s="13">
        <f t="shared" ref="B35:K35" si="1">SUM(B4:B34)</f>
        <v>150</v>
      </c>
      <c r="C35" s="13">
        <f t="shared" si="1"/>
        <v>613.15</v>
      </c>
      <c r="D35" s="13">
        <f t="shared" si="1"/>
        <v>170</v>
      </c>
      <c r="E35" s="13">
        <f t="shared" si="1"/>
        <v>540.41</v>
      </c>
      <c r="F35" s="13">
        <f t="shared" si="1"/>
        <v>40</v>
      </c>
      <c r="G35" s="13">
        <f t="shared" si="1"/>
        <v>80.831999999999994</v>
      </c>
      <c r="H35" s="13">
        <f t="shared" si="1"/>
        <v>19</v>
      </c>
      <c r="I35" s="13">
        <f t="shared" si="1"/>
        <v>22</v>
      </c>
      <c r="J35" s="13">
        <f t="shared" si="1"/>
        <v>0</v>
      </c>
      <c r="K35" s="13">
        <f t="shared" si="1"/>
        <v>0</v>
      </c>
      <c r="L35" s="13">
        <f>SUM(B35,D35,F35,H35,J35,)</f>
        <v>379</v>
      </c>
      <c r="M35" s="13">
        <f>SUM(C35,E35,G35,I35,K35,)</f>
        <v>1256.3919999999998</v>
      </c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sqref="A1:XFD1048576"/>
    </sheetView>
  </sheetViews>
  <sheetFormatPr defaultRowHeight="14.4" x14ac:dyDescent="0.3"/>
  <cols>
    <col min="1" max="1" width="10.6640625" bestFit="1" customWidth="1"/>
    <col min="12" max="12" width="13.109375" customWidth="1"/>
    <col min="13" max="13" width="11.88671875" customWidth="1"/>
  </cols>
  <sheetData>
    <row r="1" spans="1:15" ht="21" x14ac:dyDescent="0.4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9"/>
    </row>
    <row r="2" spans="1:15" ht="21" x14ac:dyDescent="0.4">
      <c r="A2" s="19"/>
      <c r="B2" s="32" t="s">
        <v>1</v>
      </c>
      <c r="C2" s="32"/>
      <c r="D2" s="32" t="s">
        <v>2</v>
      </c>
      <c r="E2" s="32"/>
      <c r="F2" s="32" t="s">
        <v>3</v>
      </c>
      <c r="G2" s="32"/>
      <c r="H2" s="32" t="s">
        <v>4</v>
      </c>
      <c r="I2" s="32"/>
      <c r="J2" s="32" t="s">
        <v>5</v>
      </c>
      <c r="K2" s="32"/>
      <c r="L2" s="32" t="s">
        <v>6</v>
      </c>
      <c r="M2" s="32"/>
    </row>
    <row r="3" spans="1:15" ht="15.6" x14ac:dyDescent="0.3">
      <c r="A3" s="2" t="s">
        <v>8</v>
      </c>
      <c r="B3" s="3" t="s">
        <v>9</v>
      </c>
      <c r="C3" s="3" t="s">
        <v>10</v>
      </c>
      <c r="D3" s="4" t="s">
        <v>9</v>
      </c>
      <c r="E3" s="4" t="s">
        <v>10</v>
      </c>
      <c r="F3" s="5" t="s">
        <v>9</v>
      </c>
      <c r="G3" s="5" t="s">
        <v>10</v>
      </c>
      <c r="H3" s="2" t="s">
        <v>9</v>
      </c>
      <c r="I3" s="2" t="s">
        <v>10</v>
      </c>
      <c r="J3" s="6" t="s">
        <v>9</v>
      </c>
      <c r="K3" s="6" t="s">
        <v>10</v>
      </c>
      <c r="L3" s="2" t="s">
        <v>11</v>
      </c>
      <c r="M3" s="2" t="s">
        <v>12</v>
      </c>
    </row>
    <row r="4" spans="1:15" x14ac:dyDescent="0.3">
      <c r="A4" s="7">
        <v>46113</v>
      </c>
      <c r="B4" s="8">
        <v>6</v>
      </c>
      <c r="C4" s="8">
        <v>26</v>
      </c>
      <c r="D4" s="9">
        <v>5</v>
      </c>
      <c r="E4" s="9">
        <v>16</v>
      </c>
      <c r="F4" s="10">
        <v>1</v>
      </c>
      <c r="G4" s="10">
        <v>6</v>
      </c>
      <c r="H4" s="11">
        <v>0</v>
      </c>
      <c r="I4" s="11">
        <v>0</v>
      </c>
      <c r="J4" s="12">
        <v>0</v>
      </c>
      <c r="K4" s="12">
        <v>0</v>
      </c>
      <c r="L4" s="11">
        <f>SUM(B4,D4,F4,H4,J4,)</f>
        <v>12</v>
      </c>
      <c r="M4" s="11">
        <f>SUM(C4,E4,G4,I4,K4,)</f>
        <v>48</v>
      </c>
    </row>
    <row r="5" spans="1:15" x14ac:dyDescent="0.3">
      <c r="A5" s="7">
        <v>46114</v>
      </c>
      <c r="B5" s="8">
        <v>6</v>
      </c>
      <c r="C5" s="8">
        <v>22</v>
      </c>
      <c r="D5" s="9">
        <v>4</v>
      </c>
      <c r="E5" s="9">
        <v>15</v>
      </c>
      <c r="F5" s="10">
        <v>0</v>
      </c>
      <c r="G5" s="10">
        <v>0</v>
      </c>
      <c r="H5" s="11">
        <v>0</v>
      </c>
      <c r="I5" s="11">
        <v>0</v>
      </c>
      <c r="J5" s="12">
        <v>0</v>
      </c>
      <c r="K5" s="12">
        <v>0</v>
      </c>
      <c r="L5" s="11">
        <f t="shared" ref="L5:M33" si="0">SUM(B5,D5,F5,H5,J5,)</f>
        <v>10</v>
      </c>
      <c r="M5" s="11">
        <f t="shared" si="0"/>
        <v>37</v>
      </c>
      <c r="O5" t="s">
        <v>18</v>
      </c>
    </row>
    <row r="6" spans="1:15" x14ac:dyDescent="0.3">
      <c r="A6" s="7">
        <v>46115</v>
      </c>
      <c r="B6" s="8">
        <v>6</v>
      </c>
      <c r="C6" s="8">
        <v>22</v>
      </c>
      <c r="D6" s="9">
        <v>6</v>
      </c>
      <c r="E6" s="9">
        <v>17</v>
      </c>
      <c r="F6" s="10">
        <v>4</v>
      </c>
      <c r="G6" s="10">
        <v>10</v>
      </c>
      <c r="H6" s="11">
        <v>0</v>
      </c>
      <c r="I6" s="11">
        <v>0</v>
      </c>
      <c r="J6" s="12">
        <v>0</v>
      </c>
      <c r="K6" s="12">
        <v>0</v>
      </c>
      <c r="L6" s="11">
        <f t="shared" si="0"/>
        <v>16</v>
      </c>
      <c r="M6" s="11">
        <f t="shared" si="0"/>
        <v>49</v>
      </c>
    </row>
    <row r="7" spans="1:15" x14ac:dyDescent="0.3">
      <c r="A7" s="7">
        <v>46116</v>
      </c>
      <c r="B7" s="8">
        <v>4</v>
      </c>
      <c r="C7" s="8">
        <v>25</v>
      </c>
      <c r="D7" s="9">
        <v>3</v>
      </c>
      <c r="E7" s="9">
        <v>17</v>
      </c>
      <c r="F7" s="10">
        <v>2</v>
      </c>
      <c r="G7" s="10">
        <v>3</v>
      </c>
      <c r="H7" s="11">
        <v>0</v>
      </c>
      <c r="I7" s="11">
        <v>0</v>
      </c>
      <c r="J7" s="12">
        <v>0</v>
      </c>
      <c r="K7" s="12">
        <v>0</v>
      </c>
      <c r="L7" s="11">
        <f t="shared" si="0"/>
        <v>9</v>
      </c>
      <c r="M7" s="11">
        <f t="shared" si="0"/>
        <v>45</v>
      </c>
    </row>
    <row r="8" spans="1:15" x14ac:dyDescent="0.3">
      <c r="A8" s="7">
        <v>46117</v>
      </c>
      <c r="B8" s="8">
        <v>4</v>
      </c>
      <c r="C8" s="8">
        <v>25</v>
      </c>
      <c r="D8" s="9">
        <v>5</v>
      </c>
      <c r="E8" s="9">
        <v>23</v>
      </c>
      <c r="F8" s="10">
        <v>0</v>
      </c>
      <c r="G8" s="10">
        <v>0</v>
      </c>
      <c r="H8" s="11">
        <v>0</v>
      </c>
      <c r="I8" s="11">
        <v>0</v>
      </c>
      <c r="J8" s="12">
        <v>0</v>
      </c>
      <c r="K8" s="12">
        <v>0</v>
      </c>
      <c r="L8" s="11">
        <f t="shared" si="0"/>
        <v>9</v>
      </c>
      <c r="M8" s="11">
        <f t="shared" si="0"/>
        <v>48</v>
      </c>
    </row>
    <row r="9" spans="1:15" x14ac:dyDescent="0.3">
      <c r="A9" s="7">
        <v>46118</v>
      </c>
      <c r="B9" s="8">
        <v>6</v>
      </c>
      <c r="C9" s="8">
        <v>37</v>
      </c>
      <c r="D9" s="9">
        <v>12</v>
      </c>
      <c r="E9" s="9">
        <v>40</v>
      </c>
      <c r="F9" s="10">
        <v>1</v>
      </c>
      <c r="G9" s="10">
        <v>1</v>
      </c>
      <c r="H9" s="11">
        <v>1</v>
      </c>
      <c r="I9" s="11">
        <v>1</v>
      </c>
      <c r="J9" s="12">
        <v>0</v>
      </c>
      <c r="K9" s="12">
        <v>0</v>
      </c>
      <c r="L9" s="11">
        <f t="shared" si="0"/>
        <v>20</v>
      </c>
      <c r="M9" s="11">
        <f t="shared" si="0"/>
        <v>79</v>
      </c>
    </row>
    <row r="10" spans="1:15" x14ac:dyDescent="0.3">
      <c r="A10" s="7">
        <v>46119</v>
      </c>
      <c r="B10" s="8">
        <v>15</v>
      </c>
      <c r="C10" s="8">
        <v>70</v>
      </c>
      <c r="D10" s="9">
        <v>15</v>
      </c>
      <c r="E10" s="9">
        <v>18</v>
      </c>
      <c r="F10" s="10">
        <v>5</v>
      </c>
      <c r="G10" s="10">
        <v>12</v>
      </c>
      <c r="H10" s="11">
        <v>1</v>
      </c>
      <c r="I10" s="11">
        <v>10</v>
      </c>
      <c r="J10" s="12">
        <v>0</v>
      </c>
      <c r="K10" s="12">
        <v>0</v>
      </c>
      <c r="L10" s="11">
        <f t="shared" si="0"/>
        <v>36</v>
      </c>
      <c r="M10" s="11">
        <f t="shared" si="0"/>
        <v>110</v>
      </c>
    </row>
    <row r="11" spans="1:15" x14ac:dyDescent="0.3">
      <c r="A11" s="7">
        <v>46120</v>
      </c>
      <c r="B11" s="8">
        <v>6</v>
      </c>
      <c r="C11" s="8">
        <v>27</v>
      </c>
      <c r="D11" s="9">
        <v>4</v>
      </c>
      <c r="E11" s="9">
        <v>10</v>
      </c>
      <c r="F11" s="10">
        <v>2</v>
      </c>
      <c r="G11" s="10">
        <v>5</v>
      </c>
      <c r="H11" s="11">
        <v>0</v>
      </c>
      <c r="I11" s="11">
        <v>0</v>
      </c>
      <c r="J11" s="12">
        <v>0</v>
      </c>
      <c r="K11" s="12">
        <v>0</v>
      </c>
      <c r="L11" s="11">
        <f t="shared" si="0"/>
        <v>12</v>
      </c>
      <c r="M11" s="11">
        <f t="shared" si="0"/>
        <v>42</v>
      </c>
    </row>
    <row r="12" spans="1:15" x14ac:dyDescent="0.3">
      <c r="A12" s="7">
        <v>46121</v>
      </c>
      <c r="B12" s="8">
        <v>3</v>
      </c>
      <c r="C12" s="8">
        <v>11</v>
      </c>
      <c r="D12" s="9">
        <v>4</v>
      </c>
      <c r="E12" s="9">
        <v>12</v>
      </c>
      <c r="F12" s="10">
        <v>0</v>
      </c>
      <c r="G12" s="10">
        <v>0</v>
      </c>
      <c r="H12" s="11">
        <v>4</v>
      </c>
      <c r="I12" s="11">
        <v>5</v>
      </c>
      <c r="J12" s="12">
        <v>0</v>
      </c>
      <c r="K12" s="12">
        <v>0</v>
      </c>
      <c r="L12" s="11">
        <f t="shared" si="0"/>
        <v>11</v>
      </c>
      <c r="M12" s="11">
        <f t="shared" si="0"/>
        <v>28</v>
      </c>
    </row>
    <row r="13" spans="1:15" x14ac:dyDescent="0.3">
      <c r="A13" s="7">
        <v>46122</v>
      </c>
      <c r="B13" s="8">
        <v>4</v>
      </c>
      <c r="C13" s="8">
        <v>29</v>
      </c>
      <c r="D13" s="9">
        <v>6</v>
      </c>
      <c r="E13" s="9">
        <v>30</v>
      </c>
      <c r="F13" s="10">
        <v>1</v>
      </c>
      <c r="G13" s="10">
        <v>2</v>
      </c>
      <c r="H13" s="11">
        <v>0</v>
      </c>
      <c r="I13" s="11">
        <v>0</v>
      </c>
      <c r="J13" s="12">
        <v>0</v>
      </c>
      <c r="K13" s="12">
        <v>0</v>
      </c>
      <c r="L13" s="11">
        <f t="shared" si="0"/>
        <v>11</v>
      </c>
      <c r="M13" s="11">
        <f t="shared" si="0"/>
        <v>61</v>
      </c>
    </row>
    <row r="14" spans="1:15" x14ac:dyDescent="0.3">
      <c r="A14" s="7">
        <v>46123</v>
      </c>
      <c r="B14" s="8">
        <v>4</v>
      </c>
      <c r="C14" s="8">
        <v>29</v>
      </c>
      <c r="D14" s="9">
        <v>6</v>
      </c>
      <c r="E14" s="9">
        <v>31</v>
      </c>
      <c r="F14" s="10">
        <v>3</v>
      </c>
      <c r="G14" s="10">
        <v>9</v>
      </c>
      <c r="H14" s="11">
        <v>0</v>
      </c>
      <c r="I14" s="11">
        <v>0</v>
      </c>
      <c r="J14" s="12">
        <v>0</v>
      </c>
      <c r="K14" s="12">
        <v>0</v>
      </c>
      <c r="L14" s="11">
        <f t="shared" si="0"/>
        <v>13</v>
      </c>
      <c r="M14" s="11">
        <f t="shared" si="0"/>
        <v>69</v>
      </c>
    </row>
    <row r="15" spans="1:15" x14ac:dyDescent="0.3">
      <c r="A15" s="7">
        <v>46124</v>
      </c>
      <c r="B15" s="8">
        <v>3</v>
      </c>
      <c r="C15" s="8">
        <v>15</v>
      </c>
      <c r="D15" s="9">
        <v>3</v>
      </c>
      <c r="E15" s="9">
        <v>17</v>
      </c>
      <c r="F15" s="10">
        <v>1</v>
      </c>
      <c r="G15" s="10">
        <v>1</v>
      </c>
      <c r="H15" s="11">
        <v>1</v>
      </c>
      <c r="I15" s="11">
        <v>1</v>
      </c>
      <c r="J15" s="12">
        <v>0</v>
      </c>
      <c r="K15" s="12">
        <v>0</v>
      </c>
      <c r="L15" s="11">
        <f t="shared" si="0"/>
        <v>8</v>
      </c>
      <c r="M15" s="11">
        <f t="shared" si="0"/>
        <v>34</v>
      </c>
    </row>
    <row r="16" spans="1:15" x14ac:dyDescent="0.3">
      <c r="A16" s="7">
        <v>46125</v>
      </c>
      <c r="B16" s="8">
        <v>15</v>
      </c>
      <c r="C16" s="8">
        <v>45</v>
      </c>
      <c r="D16" s="9">
        <v>15</v>
      </c>
      <c r="E16" s="9">
        <v>45</v>
      </c>
      <c r="F16" s="10">
        <v>4</v>
      </c>
      <c r="G16" s="10">
        <v>15</v>
      </c>
      <c r="H16" s="11">
        <v>0</v>
      </c>
      <c r="I16" s="11">
        <v>0</v>
      </c>
      <c r="J16" s="12">
        <v>0</v>
      </c>
      <c r="K16" s="12">
        <v>0</v>
      </c>
      <c r="L16" s="11">
        <f t="shared" si="0"/>
        <v>34</v>
      </c>
      <c r="M16" s="11">
        <f t="shared" si="0"/>
        <v>105</v>
      </c>
    </row>
    <row r="17" spans="1:16" x14ac:dyDescent="0.3">
      <c r="A17" s="7">
        <v>46126</v>
      </c>
      <c r="B17" s="8">
        <v>5</v>
      </c>
      <c r="C17" s="8">
        <v>22.5</v>
      </c>
      <c r="D17" s="9">
        <v>3</v>
      </c>
      <c r="E17" s="9">
        <v>9.9990000000000006</v>
      </c>
      <c r="F17" s="10">
        <v>3</v>
      </c>
      <c r="G17" s="10">
        <v>7.48</v>
      </c>
      <c r="H17" s="11">
        <v>0</v>
      </c>
      <c r="I17" s="11">
        <v>0</v>
      </c>
      <c r="J17" s="12">
        <v>0</v>
      </c>
      <c r="K17" s="12">
        <v>0</v>
      </c>
      <c r="L17" s="11">
        <f t="shared" si="0"/>
        <v>11</v>
      </c>
      <c r="M17" s="11">
        <f t="shared" si="0"/>
        <v>39.978999999999999</v>
      </c>
    </row>
    <row r="18" spans="1:16" x14ac:dyDescent="0.3">
      <c r="A18" s="7">
        <v>46127</v>
      </c>
      <c r="B18" s="8">
        <v>3</v>
      </c>
      <c r="C18" s="8">
        <v>12.95</v>
      </c>
      <c r="D18" s="9">
        <v>3</v>
      </c>
      <c r="E18" s="9">
        <v>12.2</v>
      </c>
      <c r="F18" s="10">
        <v>0</v>
      </c>
      <c r="G18" s="10">
        <v>0</v>
      </c>
      <c r="H18" s="11">
        <v>1</v>
      </c>
      <c r="I18" s="11">
        <v>2.6</v>
      </c>
      <c r="J18" s="12">
        <v>0</v>
      </c>
      <c r="K18" s="12">
        <v>0</v>
      </c>
      <c r="L18" s="11">
        <f t="shared" si="0"/>
        <v>7</v>
      </c>
      <c r="M18" s="11">
        <f t="shared" si="0"/>
        <v>27.75</v>
      </c>
    </row>
    <row r="19" spans="1:16" x14ac:dyDescent="0.3">
      <c r="A19" s="7">
        <v>46128</v>
      </c>
      <c r="B19" s="8">
        <v>3</v>
      </c>
      <c r="C19" s="8">
        <v>12.95</v>
      </c>
      <c r="D19" s="9">
        <v>3</v>
      </c>
      <c r="E19" s="9">
        <v>12.2</v>
      </c>
      <c r="F19" s="10">
        <v>0</v>
      </c>
      <c r="G19" s="10">
        <v>0</v>
      </c>
      <c r="H19" s="11">
        <v>1</v>
      </c>
      <c r="I19" s="11">
        <v>2.6</v>
      </c>
      <c r="J19" s="12">
        <v>0</v>
      </c>
      <c r="K19" s="12">
        <v>0</v>
      </c>
      <c r="L19" s="11">
        <f t="shared" si="0"/>
        <v>7</v>
      </c>
      <c r="M19" s="11">
        <f t="shared" si="0"/>
        <v>27.75</v>
      </c>
    </row>
    <row r="20" spans="1:16" x14ac:dyDescent="0.3">
      <c r="A20" s="7">
        <v>46129</v>
      </c>
      <c r="B20" s="8">
        <v>9</v>
      </c>
      <c r="C20" s="8">
        <v>32.414000000000001</v>
      </c>
      <c r="D20" s="9">
        <v>9</v>
      </c>
      <c r="E20" s="9">
        <v>29.72</v>
      </c>
      <c r="F20" s="10">
        <v>2</v>
      </c>
      <c r="G20" s="10">
        <v>5</v>
      </c>
      <c r="H20" s="11">
        <v>0</v>
      </c>
      <c r="I20" s="11">
        <v>0</v>
      </c>
      <c r="J20" s="12">
        <v>0</v>
      </c>
      <c r="K20" s="12">
        <v>0</v>
      </c>
      <c r="L20" s="11">
        <f t="shared" si="0"/>
        <v>20</v>
      </c>
      <c r="M20" s="11">
        <f t="shared" si="0"/>
        <v>67.134</v>
      </c>
    </row>
    <row r="21" spans="1:16" x14ac:dyDescent="0.3">
      <c r="A21" s="7">
        <v>46130</v>
      </c>
      <c r="B21" s="8">
        <v>6</v>
      </c>
      <c r="C21" s="8">
        <v>25.15</v>
      </c>
      <c r="D21" s="9">
        <v>7</v>
      </c>
      <c r="E21" s="9">
        <v>15.3</v>
      </c>
      <c r="F21" s="10">
        <v>1</v>
      </c>
      <c r="G21" s="10">
        <v>1.3</v>
      </c>
      <c r="H21" s="11">
        <v>0</v>
      </c>
      <c r="I21" s="11">
        <v>0</v>
      </c>
      <c r="J21" s="12">
        <v>0</v>
      </c>
      <c r="K21" s="12">
        <v>0</v>
      </c>
      <c r="L21" s="11">
        <f t="shared" si="0"/>
        <v>14</v>
      </c>
      <c r="M21" s="11">
        <f t="shared" si="0"/>
        <v>41.75</v>
      </c>
    </row>
    <row r="22" spans="1:16" x14ac:dyDescent="0.3">
      <c r="A22" s="7">
        <v>46131</v>
      </c>
      <c r="B22" s="8">
        <v>11</v>
      </c>
      <c r="C22" s="8">
        <v>37</v>
      </c>
      <c r="D22" s="9">
        <v>29</v>
      </c>
      <c r="E22" s="9">
        <v>66.180000000000007</v>
      </c>
      <c r="F22" s="10">
        <v>6</v>
      </c>
      <c r="G22" s="10">
        <v>11.88</v>
      </c>
      <c r="H22" s="11">
        <v>3</v>
      </c>
      <c r="I22" s="11">
        <v>3.63</v>
      </c>
      <c r="J22" s="12">
        <v>0</v>
      </c>
      <c r="K22" s="12">
        <v>0</v>
      </c>
      <c r="L22" s="11">
        <f t="shared" si="0"/>
        <v>49</v>
      </c>
      <c r="M22" s="11">
        <f t="shared" si="0"/>
        <v>118.69</v>
      </c>
    </row>
    <row r="23" spans="1:16" x14ac:dyDescent="0.3">
      <c r="A23" s="7">
        <v>46132</v>
      </c>
      <c r="B23" s="8">
        <v>14</v>
      </c>
      <c r="C23" s="8">
        <v>35.158999999999999</v>
      </c>
      <c r="D23" s="9">
        <v>15</v>
      </c>
      <c r="E23" s="9">
        <v>30.17</v>
      </c>
      <c r="F23" s="10">
        <v>0</v>
      </c>
      <c r="G23" s="10">
        <v>0</v>
      </c>
      <c r="H23" s="11">
        <v>0</v>
      </c>
      <c r="I23" s="11">
        <v>0</v>
      </c>
      <c r="J23" s="12">
        <v>0</v>
      </c>
      <c r="K23" s="12">
        <v>0</v>
      </c>
      <c r="L23" s="11">
        <f t="shared" si="0"/>
        <v>29</v>
      </c>
      <c r="M23" s="11">
        <f t="shared" si="0"/>
        <v>65.329000000000008</v>
      </c>
    </row>
    <row r="24" spans="1:16" x14ac:dyDescent="0.3">
      <c r="A24" s="7">
        <v>46133</v>
      </c>
      <c r="B24" s="8">
        <v>12</v>
      </c>
      <c r="C24" s="8">
        <v>36.18</v>
      </c>
      <c r="D24" s="9">
        <v>8</v>
      </c>
      <c r="E24" s="9">
        <v>20.13</v>
      </c>
      <c r="F24" s="10">
        <v>2</v>
      </c>
      <c r="G24" s="10">
        <v>6</v>
      </c>
      <c r="H24" s="11">
        <v>0</v>
      </c>
      <c r="I24" s="11">
        <v>0</v>
      </c>
      <c r="J24" s="12">
        <v>0</v>
      </c>
      <c r="K24" s="12">
        <v>0</v>
      </c>
      <c r="L24" s="11">
        <f t="shared" si="0"/>
        <v>22</v>
      </c>
      <c r="M24" s="11">
        <f t="shared" si="0"/>
        <v>62.31</v>
      </c>
    </row>
    <row r="25" spans="1:16" x14ac:dyDescent="0.3">
      <c r="A25" s="7">
        <v>46134</v>
      </c>
      <c r="B25" s="8">
        <v>6</v>
      </c>
      <c r="C25" s="8">
        <v>18.196000000000002</v>
      </c>
      <c r="D25" s="9">
        <v>5</v>
      </c>
      <c r="E25" s="9">
        <v>13.18</v>
      </c>
      <c r="F25" s="10">
        <v>2</v>
      </c>
      <c r="G25" s="10">
        <v>6.28</v>
      </c>
      <c r="H25" s="11">
        <v>2</v>
      </c>
      <c r="I25" s="11">
        <v>1.58</v>
      </c>
      <c r="J25" s="12">
        <v>0</v>
      </c>
      <c r="K25" s="12">
        <v>0</v>
      </c>
      <c r="L25" s="11">
        <f t="shared" si="0"/>
        <v>15</v>
      </c>
      <c r="M25" s="11">
        <f t="shared" si="0"/>
        <v>39.235999999999997</v>
      </c>
      <c r="P25" t="s">
        <v>7</v>
      </c>
    </row>
    <row r="26" spans="1:16" x14ac:dyDescent="0.3">
      <c r="A26" s="7">
        <v>46135</v>
      </c>
      <c r="B26" s="8">
        <v>8</v>
      </c>
      <c r="C26" s="8">
        <v>21.85</v>
      </c>
      <c r="D26" s="9">
        <v>6</v>
      </c>
      <c r="E26" s="9">
        <v>14.18</v>
      </c>
      <c r="F26" s="10">
        <v>1</v>
      </c>
      <c r="G26" s="10">
        <v>3.54</v>
      </c>
      <c r="H26" s="11">
        <v>0</v>
      </c>
      <c r="I26" s="11">
        <v>0</v>
      </c>
      <c r="J26" s="12">
        <v>0</v>
      </c>
      <c r="K26" s="12">
        <v>0</v>
      </c>
      <c r="L26" s="11">
        <f t="shared" si="0"/>
        <v>15</v>
      </c>
      <c r="M26" s="11">
        <f t="shared" si="0"/>
        <v>39.57</v>
      </c>
    </row>
    <row r="27" spans="1:16" x14ac:dyDescent="0.3">
      <c r="A27" s="7">
        <v>46136</v>
      </c>
      <c r="B27" s="8">
        <v>8</v>
      </c>
      <c r="C27" s="8">
        <v>21.85</v>
      </c>
      <c r="D27" s="9">
        <v>6</v>
      </c>
      <c r="E27" s="9">
        <v>14.18</v>
      </c>
      <c r="F27" s="10">
        <v>1</v>
      </c>
      <c r="G27" s="10">
        <v>3.54</v>
      </c>
      <c r="H27" s="11">
        <v>0</v>
      </c>
      <c r="I27" s="11">
        <v>0</v>
      </c>
      <c r="J27" s="12">
        <v>0</v>
      </c>
      <c r="K27" s="12">
        <v>0</v>
      </c>
      <c r="L27" s="11">
        <f t="shared" si="0"/>
        <v>15</v>
      </c>
      <c r="M27" s="11">
        <f t="shared" si="0"/>
        <v>39.57</v>
      </c>
    </row>
    <row r="28" spans="1:16" x14ac:dyDescent="0.3">
      <c r="A28" s="7">
        <v>46137</v>
      </c>
      <c r="B28" s="8">
        <v>4</v>
      </c>
      <c r="C28" s="8">
        <v>15.98</v>
      </c>
      <c r="D28" s="9">
        <v>7</v>
      </c>
      <c r="E28" s="9">
        <v>17.86</v>
      </c>
      <c r="F28" s="10">
        <v>4</v>
      </c>
      <c r="G28" s="10">
        <v>13.85</v>
      </c>
      <c r="H28" s="11">
        <v>1</v>
      </c>
      <c r="I28" s="11">
        <v>1.25</v>
      </c>
      <c r="J28" s="12">
        <v>0</v>
      </c>
      <c r="K28" s="12">
        <v>0</v>
      </c>
      <c r="L28" s="11">
        <f t="shared" si="0"/>
        <v>16</v>
      </c>
      <c r="M28" s="11">
        <f t="shared" si="0"/>
        <v>48.940000000000005</v>
      </c>
    </row>
    <row r="29" spans="1:16" x14ac:dyDescent="0.3">
      <c r="A29" s="7">
        <v>46138</v>
      </c>
      <c r="B29" s="8">
        <v>6</v>
      </c>
      <c r="C29" s="8">
        <v>18.850000000000001</v>
      </c>
      <c r="D29" s="9">
        <v>2</v>
      </c>
      <c r="E29" s="9">
        <v>6</v>
      </c>
      <c r="F29" s="10">
        <v>4</v>
      </c>
      <c r="G29" s="10">
        <v>12.75</v>
      </c>
      <c r="H29" s="11">
        <v>0</v>
      </c>
      <c r="I29" s="11">
        <v>0</v>
      </c>
      <c r="J29" s="12">
        <v>0</v>
      </c>
      <c r="K29" s="12">
        <v>0</v>
      </c>
      <c r="L29" s="11">
        <f t="shared" si="0"/>
        <v>12</v>
      </c>
      <c r="M29" s="11">
        <f t="shared" si="0"/>
        <v>37.6</v>
      </c>
    </row>
    <row r="30" spans="1:16" x14ac:dyDescent="0.3">
      <c r="A30" s="7">
        <v>46139</v>
      </c>
      <c r="B30" s="8">
        <v>5</v>
      </c>
      <c r="C30" s="8">
        <v>17</v>
      </c>
      <c r="D30" s="9">
        <v>4</v>
      </c>
      <c r="E30" s="9">
        <v>15</v>
      </c>
      <c r="F30" s="10">
        <v>0</v>
      </c>
      <c r="G30" s="10">
        <v>0</v>
      </c>
      <c r="H30" s="11">
        <v>0</v>
      </c>
      <c r="I30" s="11">
        <v>0</v>
      </c>
      <c r="J30" s="12">
        <v>0</v>
      </c>
      <c r="K30" s="12">
        <v>0</v>
      </c>
      <c r="L30" s="11">
        <f t="shared" si="0"/>
        <v>9</v>
      </c>
      <c r="M30" s="11">
        <f t="shared" si="0"/>
        <v>32</v>
      </c>
    </row>
    <row r="31" spans="1:16" x14ac:dyDescent="0.3">
      <c r="A31" s="7">
        <v>46140</v>
      </c>
      <c r="B31" s="8">
        <v>2</v>
      </c>
      <c r="C31" s="8">
        <v>18.05</v>
      </c>
      <c r="D31" s="9">
        <v>2</v>
      </c>
      <c r="E31" s="9">
        <v>12.3</v>
      </c>
      <c r="F31" s="10">
        <v>1</v>
      </c>
      <c r="G31" s="10">
        <v>1.2</v>
      </c>
      <c r="H31" s="11">
        <v>0</v>
      </c>
      <c r="I31" s="11">
        <v>0</v>
      </c>
      <c r="J31" s="12">
        <v>0</v>
      </c>
      <c r="K31" s="12">
        <v>0</v>
      </c>
      <c r="L31" s="11">
        <f t="shared" si="0"/>
        <v>5</v>
      </c>
      <c r="M31" s="11">
        <f t="shared" si="0"/>
        <v>31.55</v>
      </c>
    </row>
    <row r="32" spans="1:16" x14ac:dyDescent="0.3">
      <c r="A32" s="7">
        <v>46141</v>
      </c>
      <c r="B32" s="8">
        <v>5</v>
      </c>
      <c r="C32" s="8">
        <v>16.309999999999999</v>
      </c>
      <c r="D32" s="9">
        <v>2</v>
      </c>
      <c r="E32" s="9">
        <v>8.31</v>
      </c>
      <c r="F32" s="10">
        <v>3</v>
      </c>
      <c r="G32" s="10">
        <v>9.35</v>
      </c>
      <c r="H32" s="11">
        <v>0</v>
      </c>
      <c r="I32" s="11">
        <v>0</v>
      </c>
      <c r="J32" s="12">
        <v>0</v>
      </c>
      <c r="K32" s="12">
        <v>0</v>
      </c>
      <c r="L32" s="11">
        <f t="shared" si="0"/>
        <v>10</v>
      </c>
      <c r="M32" s="11">
        <f t="shared" si="0"/>
        <v>33.97</v>
      </c>
    </row>
    <row r="33" spans="1:16" x14ac:dyDescent="0.3">
      <c r="A33" s="7">
        <v>46142</v>
      </c>
      <c r="B33" s="8">
        <v>4</v>
      </c>
      <c r="C33" s="8">
        <v>15.311999999999999</v>
      </c>
      <c r="D33" s="9">
        <v>9</v>
      </c>
      <c r="E33" s="9">
        <v>30.31</v>
      </c>
      <c r="F33" s="10">
        <v>1</v>
      </c>
      <c r="G33" s="10">
        <v>2.31</v>
      </c>
      <c r="H33" s="11">
        <v>1</v>
      </c>
      <c r="I33" s="11">
        <v>1.41</v>
      </c>
      <c r="J33" s="12">
        <v>0</v>
      </c>
      <c r="K33" s="12">
        <v>0</v>
      </c>
      <c r="L33" s="11">
        <f t="shared" si="0"/>
        <v>15</v>
      </c>
      <c r="M33" s="11">
        <f t="shared" si="0"/>
        <v>49.341999999999999</v>
      </c>
    </row>
    <row r="34" spans="1:16" x14ac:dyDescent="0.3">
      <c r="A34" s="13"/>
      <c r="B34" s="13">
        <f t="shared" ref="B34:K34" si="1">SUM(B4:B33)</f>
        <v>193</v>
      </c>
      <c r="C34" s="13">
        <f t="shared" si="1"/>
        <v>760.70099999999991</v>
      </c>
      <c r="D34" s="13">
        <f t="shared" si="1"/>
        <v>208</v>
      </c>
      <c r="E34" s="13">
        <f t="shared" si="1"/>
        <v>618.21899999999982</v>
      </c>
      <c r="F34" s="13">
        <f t="shared" si="1"/>
        <v>55</v>
      </c>
      <c r="G34" s="13">
        <f t="shared" si="1"/>
        <v>148.47999999999999</v>
      </c>
      <c r="H34" s="13">
        <f t="shared" si="1"/>
        <v>16</v>
      </c>
      <c r="I34" s="13">
        <f t="shared" si="1"/>
        <v>30.070000000000004</v>
      </c>
      <c r="J34" s="13">
        <f t="shared" si="1"/>
        <v>0</v>
      </c>
      <c r="K34" s="13">
        <f t="shared" si="1"/>
        <v>0</v>
      </c>
      <c r="L34" s="13">
        <f>SUM(B34,D34,F34,H34,J34,)</f>
        <v>472</v>
      </c>
      <c r="M34" s="13">
        <f>SUM(C34,E34,G34,I34,K34,)</f>
        <v>1557.4699999999996</v>
      </c>
    </row>
    <row r="42" spans="1:16" x14ac:dyDescent="0.3">
      <c r="P42" t="s">
        <v>7</v>
      </c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sqref="A1:XFD1048576"/>
    </sheetView>
  </sheetViews>
  <sheetFormatPr defaultRowHeight="14.4" x14ac:dyDescent="0.3"/>
  <cols>
    <col min="1" max="1" width="10.6640625" bestFit="1" customWidth="1"/>
    <col min="12" max="12" width="12.5546875" bestFit="1" customWidth="1"/>
    <col min="13" max="13" width="11.6640625" bestFit="1" customWidth="1"/>
  </cols>
  <sheetData>
    <row r="1" spans="1:17" ht="21" x14ac:dyDescent="0.4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9"/>
    </row>
    <row r="2" spans="1:17" ht="21" x14ac:dyDescent="0.4">
      <c r="A2" s="19"/>
      <c r="B2" s="32" t="s">
        <v>1</v>
      </c>
      <c r="C2" s="32"/>
      <c r="D2" s="32" t="s">
        <v>2</v>
      </c>
      <c r="E2" s="32"/>
      <c r="F2" s="32" t="s">
        <v>3</v>
      </c>
      <c r="G2" s="32"/>
      <c r="H2" s="32" t="s">
        <v>4</v>
      </c>
      <c r="I2" s="32"/>
      <c r="J2" s="32" t="s">
        <v>5</v>
      </c>
      <c r="K2" s="32"/>
      <c r="L2" s="32" t="s">
        <v>6</v>
      </c>
      <c r="M2" s="32"/>
    </row>
    <row r="3" spans="1:17" ht="15.6" x14ac:dyDescent="0.3">
      <c r="A3" s="2" t="s">
        <v>8</v>
      </c>
      <c r="B3" s="3" t="s">
        <v>9</v>
      </c>
      <c r="C3" s="3" t="s">
        <v>10</v>
      </c>
      <c r="D3" s="4" t="s">
        <v>9</v>
      </c>
      <c r="E3" s="4" t="s">
        <v>10</v>
      </c>
      <c r="F3" s="5" t="s">
        <v>9</v>
      </c>
      <c r="G3" s="5" t="s">
        <v>10</v>
      </c>
      <c r="H3" s="2" t="s">
        <v>9</v>
      </c>
      <c r="I3" s="2" t="s">
        <v>10</v>
      </c>
      <c r="J3" s="6" t="s">
        <v>9</v>
      </c>
      <c r="K3" s="6" t="s">
        <v>10</v>
      </c>
      <c r="L3" s="2" t="s">
        <v>11</v>
      </c>
      <c r="M3" s="2" t="s">
        <v>12</v>
      </c>
    </row>
    <row r="4" spans="1:17" x14ac:dyDescent="0.3">
      <c r="A4" s="7">
        <v>46143</v>
      </c>
      <c r="B4" s="8">
        <v>6</v>
      </c>
      <c r="C4" s="8">
        <v>28</v>
      </c>
      <c r="D4" s="9">
        <v>7</v>
      </c>
      <c r="E4" s="9">
        <v>30</v>
      </c>
      <c r="F4" s="10">
        <v>0</v>
      </c>
      <c r="G4" s="10">
        <v>0</v>
      </c>
      <c r="H4" s="11">
        <v>1</v>
      </c>
      <c r="I4" s="11">
        <v>1</v>
      </c>
      <c r="J4" s="12">
        <v>0</v>
      </c>
      <c r="K4" s="12">
        <v>0</v>
      </c>
      <c r="L4" s="11">
        <f>SUM(B4,D4,F4,H4,J4)</f>
        <v>14</v>
      </c>
      <c r="M4" s="11">
        <f>SUM(C4,E4,G4,I4,K4)</f>
        <v>59</v>
      </c>
    </row>
    <row r="5" spans="1:17" x14ac:dyDescent="0.3">
      <c r="A5" s="7">
        <v>46144</v>
      </c>
      <c r="B5" s="8">
        <v>6</v>
      </c>
      <c r="C5" s="8">
        <v>18</v>
      </c>
      <c r="D5" s="9">
        <v>8</v>
      </c>
      <c r="E5" s="9">
        <v>24</v>
      </c>
      <c r="F5" s="10">
        <v>3</v>
      </c>
      <c r="G5" s="10">
        <v>6</v>
      </c>
      <c r="H5" s="11">
        <v>3</v>
      </c>
      <c r="I5" s="11">
        <v>3</v>
      </c>
      <c r="J5" s="12">
        <v>0</v>
      </c>
      <c r="K5" s="12">
        <v>0</v>
      </c>
      <c r="L5" s="11">
        <f t="shared" ref="L5:M34" si="0">SUM(B5,D5,F5,H5,J5)</f>
        <v>20</v>
      </c>
      <c r="M5" s="11">
        <f t="shared" si="0"/>
        <v>51</v>
      </c>
    </row>
    <row r="6" spans="1:17" x14ac:dyDescent="0.3">
      <c r="A6" s="7">
        <v>46145</v>
      </c>
      <c r="B6" s="8">
        <v>6</v>
      </c>
      <c r="C6" s="8">
        <v>27</v>
      </c>
      <c r="D6" s="9">
        <v>6</v>
      </c>
      <c r="E6" s="9">
        <v>29</v>
      </c>
      <c r="F6" s="10">
        <v>2</v>
      </c>
      <c r="G6" s="10">
        <v>5</v>
      </c>
      <c r="H6" s="11">
        <v>0</v>
      </c>
      <c r="I6" s="11">
        <v>0</v>
      </c>
      <c r="J6" s="12">
        <v>0</v>
      </c>
      <c r="K6" s="12">
        <v>0</v>
      </c>
      <c r="L6" s="11">
        <f t="shared" si="0"/>
        <v>14</v>
      </c>
      <c r="M6" s="11">
        <f t="shared" si="0"/>
        <v>61</v>
      </c>
    </row>
    <row r="7" spans="1:17" x14ac:dyDescent="0.3">
      <c r="A7" s="7">
        <v>46146</v>
      </c>
      <c r="B7" s="8">
        <v>4</v>
      </c>
      <c r="C7" s="8">
        <v>13</v>
      </c>
      <c r="D7" s="9">
        <v>3</v>
      </c>
      <c r="E7" s="9">
        <v>7</v>
      </c>
      <c r="F7" s="10">
        <v>0</v>
      </c>
      <c r="G7" s="10">
        <v>0</v>
      </c>
      <c r="H7" s="11">
        <v>3</v>
      </c>
      <c r="I7" s="11">
        <v>5</v>
      </c>
      <c r="J7" s="12">
        <v>0</v>
      </c>
      <c r="K7" s="12">
        <v>0</v>
      </c>
      <c r="L7" s="11">
        <f t="shared" si="0"/>
        <v>10</v>
      </c>
      <c r="M7" s="11">
        <f t="shared" si="0"/>
        <v>25</v>
      </c>
      <c r="Q7" t="s">
        <v>7</v>
      </c>
    </row>
    <row r="8" spans="1:17" x14ac:dyDescent="0.3">
      <c r="A8" s="7">
        <v>46147</v>
      </c>
      <c r="B8" s="8">
        <v>9</v>
      </c>
      <c r="C8" s="8">
        <v>19.809999999999999</v>
      </c>
      <c r="D8" s="9">
        <v>6</v>
      </c>
      <c r="E8" s="9">
        <v>14.91</v>
      </c>
      <c r="F8" s="10">
        <v>2</v>
      </c>
      <c r="G8" s="10">
        <v>6.1</v>
      </c>
      <c r="H8" s="11">
        <v>1</v>
      </c>
      <c r="I8" s="11">
        <v>1.21</v>
      </c>
      <c r="J8" s="12">
        <v>0</v>
      </c>
      <c r="K8" s="12">
        <v>0</v>
      </c>
      <c r="L8" s="11">
        <f t="shared" si="0"/>
        <v>18</v>
      </c>
      <c r="M8" s="11">
        <f t="shared" si="0"/>
        <v>42.03</v>
      </c>
    </row>
    <row r="9" spans="1:17" x14ac:dyDescent="0.3">
      <c r="A9" s="7">
        <v>46148</v>
      </c>
      <c r="B9" s="8">
        <v>6</v>
      </c>
      <c r="C9" s="8">
        <v>17.309999999999999</v>
      </c>
      <c r="D9" s="9">
        <v>8</v>
      </c>
      <c r="E9" s="9">
        <v>16.401</v>
      </c>
      <c r="F9" s="10">
        <v>2</v>
      </c>
      <c r="G9" s="10">
        <v>2.1</v>
      </c>
      <c r="H9" s="11">
        <v>0</v>
      </c>
      <c r="I9" s="11">
        <v>0</v>
      </c>
      <c r="J9" s="12">
        <v>0</v>
      </c>
      <c r="K9" s="12">
        <v>0</v>
      </c>
      <c r="L9" s="11">
        <f t="shared" si="0"/>
        <v>16</v>
      </c>
      <c r="M9" s="11">
        <f t="shared" si="0"/>
        <v>35.811</v>
      </c>
    </row>
    <row r="10" spans="1:17" x14ac:dyDescent="0.3">
      <c r="A10" s="7">
        <v>46149</v>
      </c>
      <c r="B10" s="8">
        <v>7</v>
      </c>
      <c r="C10" s="8">
        <v>25.18</v>
      </c>
      <c r="D10" s="9">
        <v>8</v>
      </c>
      <c r="E10" s="9">
        <v>20.193000000000001</v>
      </c>
      <c r="F10" s="10">
        <v>0</v>
      </c>
      <c r="G10" s="10">
        <v>0</v>
      </c>
      <c r="H10" s="11">
        <v>0</v>
      </c>
      <c r="I10" s="11">
        <v>0</v>
      </c>
      <c r="J10" s="12">
        <v>0</v>
      </c>
      <c r="K10" s="12">
        <v>0</v>
      </c>
      <c r="L10" s="11">
        <f t="shared" si="0"/>
        <v>15</v>
      </c>
      <c r="M10" s="11">
        <f t="shared" si="0"/>
        <v>45.373000000000005</v>
      </c>
    </row>
    <row r="11" spans="1:17" x14ac:dyDescent="0.3">
      <c r="A11" s="7">
        <v>46150</v>
      </c>
      <c r="B11" s="8">
        <v>6</v>
      </c>
      <c r="C11" s="8">
        <v>29</v>
      </c>
      <c r="D11" s="9">
        <v>7</v>
      </c>
      <c r="E11" s="9">
        <v>24</v>
      </c>
      <c r="F11" s="10">
        <v>2</v>
      </c>
      <c r="G11" s="10">
        <v>4</v>
      </c>
      <c r="H11" s="11">
        <v>2</v>
      </c>
      <c r="I11" s="11">
        <v>2</v>
      </c>
      <c r="J11" s="12">
        <v>0</v>
      </c>
      <c r="K11" s="12">
        <v>0</v>
      </c>
      <c r="L11" s="11">
        <f t="shared" si="0"/>
        <v>17</v>
      </c>
      <c r="M11" s="11">
        <f t="shared" si="0"/>
        <v>59</v>
      </c>
    </row>
    <row r="12" spans="1:17" x14ac:dyDescent="0.3">
      <c r="A12" s="7">
        <v>46151</v>
      </c>
      <c r="B12" s="8">
        <v>5</v>
      </c>
      <c r="C12" s="8">
        <v>27.31</v>
      </c>
      <c r="D12" s="9">
        <v>7</v>
      </c>
      <c r="E12" s="9">
        <v>29.41</v>
      </c>
      <c r="F12" s="10">
        <v>1</v>
      </c>
      <c r="G12" s="10">
        <v>2.48</v>
      </c>
      <c r="H12" s="11">
        <v>0</v>
      </c>
      <c r="I12" s="11">
        <v>0</v>
      </c>
      <c r="J12" s="12">
        <v>0</v>
      </c>
      <c r="K12" s="12">
        <v>0</v>
      </c>
      <c r="L12" s="11">
        <f t="shared" si="0"/>
        <v>13</v>
      </c>
      <c r="M12" s="11">
        <f t="shared" si="0"/>
        <v>59.199999999999996</v>
      </c>
    </row>
    <row r="13" spans="1:17" x14ac:dyDescent="0.3">
      <c r="A13" s="7">
        <v>46152</v>
      </c>
      <c r="B13" s="8">
        <v>5</v>
      </c>
      <c r="C13" s="8">
        <v>27.31</v>
      </c>
      <c r="D13" s="9">
        <v>7</v>
      </c>
      <c r="E13" s="9">
        <v>29.41</v>
      </c>
      <c r="F13" s="10">
        <v>1</v>
      </c>
      <c r="G13" s="10">
        <v>2.48</v>
      </c>
      <c r="H13" s="11">
        <v>0</v>
      </c>
      <c r="I13" s="11">
        <v>0</v>
      </c>
      <c r="J13" s="12">
        <v>0</v>
      </c>
      <c r="K13" s="12">
        <v>0</v>
      </c>
      <c r="L13" s="11">
        <f t="shared" si="0"/>
        <v>13</v>
      </c>
      <c r="M13" s="11">
        <f t="shared" si="0"/>
        <v>59.199999999999996</v>
      </c>
    </row>
    <row r="14" spans="1:17" x14ac:dyDescent="0.3">
      <c r="A14" s="7">
        <v>46153</v>
      </c>
      <c r="B14" s="8">
        <v>5</v>
      </c>
      <c r="C14" s="8">
        <v>16.71</v>
      </c>
      <c r="D14" s="9">
        <v>6</v>
      </c>
      <c r="E14" s="9">
        <v>19.309999999999999</v>
      </c>
      <c r="F14" s="10">
        <v>0</v>
      </c>
      <c r="G14" s="10">
        <v>0</v>
      </c>
      <c r="H14" s="11">
        <v>0</v>
      </c>
      <c r="I14" s="11">
        <v>0</v>
      </c>
      <c r="J14" s="12">
        <v>0</v>
      </c>
      <c r="K14" s="12">
        <v>0</v>
      </c>
      <c r="L14" s="11">
        <f t="shared" si="0"/>
        <v>11</v>
      </c>
      <c r="M14" s="11">
        <f t="shared" si="0"/>
        <v>36.019999999999996</v>
      </c>
    </row>
    <row r="15" spans="1:17" x14ac:dyDescent="0.3">
      <c r="A15" s="7">
        <v>46154</v>
      </c>
      <c r="B15" s="8">
        <v>0</v>
      </c>
      <c r="C15" s="8">
        <v>0</v>
      </c>
      <c r="D15" s="9">
        <v>0</v>
      </c>
      <c r="E15" s="9">
        <v>0</v>
      </c>
      <c r="F15" s="10">
        <v>0</v>
      </c>
      <c r="G15" s="10">
        <v>0</v>
      </c>
      <c r="H15" s="11">
        <v>0</v>
      </c>
      <c r="I15" s="11">
        <v>0</v>
      </c>
      <c r="J15" s="12">
        <v>0</v>
      </c>
      <c r="K15" s="12">
        <v>0</v>
      </c>
      <c r="L15" s="11">
        <f t="shared" si="0"/>
        <v>0</v>
      </c>
      <c r="M15" s="11">
        <f t="shared" si="0"/>
        <v>0</v>
      </c>
    </row>
    <row r="16" spans="1:17" x14ac:dyDescent="0.3">
      <c r="A16" s="7">
        <v>46155</v>
      </c>
      <c r="B16" s="8">
        <v>5</v>
      </c>
      <c r="C16" s="8">
        <v>19</v>
      </c>
      <c r="D16" s="9">
        <v>7</v>
      </c>
      <c r="E16" s="9">
        <v>23</v>
      </c>
      <c r="F16" s="10">
        <v>0</v>
      </c>
      <c r="G16" s="10">
        <v>0</v>
      </c>
      <c r="H16" s="11">
        <v>0</v>
      </c>
      <c r="I16" s="11">
        <v>0</v>
      </c>
      <c r="J16" s="12">
        <v>0</v>
      </c>
      <c r="K16" s="12">
        <v>0</v>
      </c>
      <c r="L16" s="11">
        <f t="shared" si="0"/>
        <v>12</v>
      </c>
      <c r="M16" s="11">
        <f t="shared" si="0"/>
        <v>42</v>
      </c>
    </row>
    <row r="17" spans="1:13" x14ac:dyDescent="0.3">
      <c r="A17" s="7">
        <v>46156</v>
      </c>
      <c r="B17" s="8">
        <v>7</v>
      </c>
      <c r="C17" s="8">
        <v>19.350000000000001</v>
      </c>
      <c r="D17" s="9">
        <v>10</v>
      </c>
      <c r="E17" s="9">
        <v>33.42</v>
      </c>
      <c r="F17" s="10">
        <v>0</v>
      </c>
      <c r="G17" s="10">
        <v>0</v>
      </c>
      <c r="H17" s="11">
        <v>0</v>
      </c>
      <c r="I17" s="11">
        <v>0</v>
      </c>
      <c r="J17" s="12">
        <v>0</v>
      </c>
      <c r="K17" s="12">
        <v>0</v>
      </c>
      <c r="L17" s="11">
        <f t="shared" si="0"/>
        <v>17</v>
      </c>
      <c r="M17" s="11">
        <f t="shared" si="0"/>
        <v>52.77</v>
      </c>
    </row>
    <row r="18" spans="1:13" x14ac:dyDescent="0.3">
      <c r="A18" s="7">
        <v>46157</v>
      </c>
      <c r="B18" s="8">
        <v>6</v>
      </c>
      <c r="C18" s="8">
        <v>19</v>
      </c>
      <c r="D18" s="9">
        <v>8</v>
      </c>
      <c r="E18" s="9">
        <v>24</v>
      </c>
      <c r="F18" s="10">
        <v>0</v>
      </c>
      <c r="G18" s="10">
        <v>0</v>
      </c>
      <c r="H18" s="11">
        <v>0</v>
      </c>
      <c r="I18" s="11">
        <v>0</v>
      </c>
      <c r="J18" s="12">
        <v>0</v>
      </c>
      <c r="K18" s="12">
        <v>0</v>
      </c>
      <c r="L18" s="11">
        <f t="shared" si="0"/>
        <v>14</v>
      </c>
      <c r="M18" s="11">
        <f t="shared" si="0"/>
        <v>43</v>
      </c>
    </row>
    <row r="19" spans="1:13" x14ac:dyDescent="0.3">
      <c r="A19" s="7">
        <v>46158</v>
      </c>
      <c r="B19" s="8">
        <v>4</v>
      </c>
      <c r="C19" s="8">
        <v>14</v>
      </c>
      <c r="D19" s="9">
        <v>2</v>
      </c>
      <c r="E19" s="9">
        <v>6</v>
      </c>
      <c r="F19" s="10">
        <v>0</v>
      </c>
      <c r="G19" s="10">
        <v>0</v>
      </c>
      <c r="H19" s="11">
        <v>0</v>
      </c>
      <c r="I19" s="11">
        <v>0</v>
      </c>
      <c r="J19" s="12">
        <v>0</v>
      </c>
      <c r="K19" s="12">
        <v>0</v>
      </c>
      <c r="L19" s="11">
        <f t="shared" si="0"/>
        <v>6</v>
      </c>
      <c r="M19" s="11">
        <f t="shared" si="0"/>
        <v>20</v>
      </c>
    </row>
    <row r="20" spans="1:13" x14ac:dyDescent="0.3">
      <c r="A20" s="7">
        <v>46159</v>
      </c>
      <c r="B20" s="8">
        <v>3</v>
      </c>
      <c r="C20" s="8">
        <v>12</v>
      </c>
      <c r="D20" s="9">
        <v>4</v>
      </c>
      <c r="E20" s="9">
        <v>13</v>
      </c>
      <c r="F20" s="10">
        <v>1</v>
      </c>
      <c r="G20" s="10">
        <v>4</v>
      </c>
      <c r="H20" s="11">
        <v>0</v>
      </c>
      <c r="I20" s="11">
        <v>0</v>
      </c>
      <c r="J20" s="12">
        <v>0</v>
      </c>
      <c r="K20" s="12">
        <v>0</v>
      </c>
      <c r="L20" s="11">
        <f t="shared" si="0"/>
        <v>8</v>
      </c>
      <c r="M20" s="11">
        <f t="shared" si="0"/>
        <v>29</v>
      </c>
    </row>
    <row r="21" spans="1:13" x14ac:dyDescent="0.3">
      <c r="A21" s="7">
        <v>46160</v>
      </c>
      <c r="B21" s="8">
        <v>10</v>
      </c>
      <c r="C21" s="8">
        <v>34</v>
      </c>
      <c r="D21" s="9">
        <v>9</v>
      </c>
      <c r="E21" s="9">
        <v>32</v>
      </c>
      <c r="F21" s="10">
        <v>2</v>
      </c>
      <c r="G21" s="10">
        <v>6</v>
      </c>
      <c r="H21" s="11">
        <v>1</v>
      </c>
      <c r="I21" s="11">
        <v>1</v>
      </c>
      <c r="J21" s="12">
        <v>0</v>
      </c>
      <c r="K21" s="12">
        <v>0</v>
      </c>
      <c r="L21" s="11">
        <f t="shared" si="0"/>
        <v>22</v>
      </c>
      <c r="M21" s="11">
        <f t="shared" si="0"/>
        <v>73</v>
      </c>
    </row>
    <row r="22" spans="1:13" x14ac:dyDescent="0.3">
      <c r="A22" s="7">
        <v>46161</v>
      </c>
      <c r="B22" s="8">
        <v>10</v>
      </c>
      <c r="C22" s="8">
        <v>54</v>
      </c>
      <c r="D22" s="9">
        <v>12</v>
      </c>
      <c r="E22" s="9">
        <v>49</v>
      </c>
      <c r="F22" s="10">
        <v>3</v>
      </c>
      <c r="G22" s="10">
        <v>7</v>
      </c>
      <c r="H22" s="11">
        <v>1</v>
      </c>
      <c r="I22" s="11">
        <v>1</v>
      </c>
      <c r="J22" s="12">
        <v>0</v>
      </c>
      <c r="K22" s="12">
        <v>0</v>
      </c>
      <c r="L22" s="11">
        <f t="shared" si="0"/>
        <v>26</v>
      </c>
      <c r="M22" s="11">
        <f t="shared" si="0"/>
        <v>111</v>
      </c>
    </row>
    <row r="23" spans="1:13" x14ac:dyDescent="0.3">
      <c r="A23" s="7">
        <v>46162</v>
      </c>
      <c r="B23" s="8">
        <v>7</v>
      </c>
      <c r="C23" s="8">
        <v>30</v>
      </c>
      <c r="D23" s="9">
        <v>8</v>
      </c>
      <c r="E23" s="9">
        <v>29</v>
      </c>
      <c r="F23" s="10">
        <v>0</v>
      </c>
      <c r="G23" s="10">
        <v>0</v>
      </c>
      <c r="H23" s="11">
        <v>0</v>
      </c>
      <c r="I23" s="11">
        <v>0</v>
      </c>
      <c r="J23" s="12">
        <v>0</v>
      </c>
      <c r="K23" s="12">
        <v>0</v>
      </c>
      <c r="L23" s="11">
        <f t="shared" si="0"/>
        <v>15</v>
      </c>
      <c r="M23" s="11">
        <f t="shared" si="0"/>
        <v>59</v>
      </c>
    </row>
    <row r="24" spans="1:13" x14ac:dyDescent="0.3">
      <c r="A24" s="7">
        <v>46163</v>
      </c>
      <c r="B24" s="8">
        <v>8</v>
      </c>
      <c r="C24" s="8">
        <v>15</v>
      </c>
      <c r="D24" s="9">
        <v>6</v>
      </c>
      <c r="E24" s="9">
        <v>13</v>
      </c>
      <c r="F24" s="10">
        <v>2</v>
      </c>
      <c r="G24" s="10">
        <v>4</v>
      </c>
      <c r="H24" s="11">
        <v>0</v>
      </c>
      <c r="I24" s="11">
        <v>0</v>
      </c>
      <c r="J24" s="12">
        <v>0</v>
      </c>
      <c r="K24" s="12">
        <v>0</v>
      </c>
      <c r="L24" s="11">
        <f t="shared" si="0"/>
        <v>16</v>
      </c>
      <c r="M24" s="11">
        <f t="shared" si="0"/>
        <v>32</v>
      </c>
    </row>
    <row r="25" spans="1:13" x14ac:dyDescent="0.3">
      <c r="A25" s="7">
        <v>46164</v>
      </c>
      <c r="B25" s="8">
        <v>5</v>
      </c>
      <c r="C25" s="8">
        <v>15</v>
      </c>
      <c r="D25" s="9">
        <v>6</v>
      </c>
      <c r="E25" s="9">
        <v>13</v>
      </c>
      <c r="F25" s="10">
        <v>2</v>
      </c>
      <c r="G25" s="10">
        <v>6</v>
      </c>
      <c r="H25" s="11">
        <v>0</v>
      </c>
      <c r="I25" s="11">
        <v>0</v>
      </c>
      <c r="J25" s="12">
        <v>0</v>
      </c>
      <c r="K25" s="12">
        <v>0</v>
      </c>
      <c r="L25" s="11">
        <f t="shared" si="0"/>
        <v>13</v>
      </c>
      <c r="M25" s="11">
        <f t="shared" si="0"/>
        <v>34</v>
      </c>
    </row>
    <row r="26" spans="1:13" x14ac:dyDescent="0.3">
      <c r="A26" s="7">
        <v>46165</v>
      </c>
      <c r="B26" s="8">
        <v>5</v>
      </c>
      <c r="C26" s="8">
        <v>16</v>
      </c>
      <c r="D26" s="9">
        <v>6</v>
      </c>
      <c r="E26" s="9">
        <v>13</v>
      </c>
      <c r="F26" s="10">
        <v>1</v>
      </c>
      <c r="G26" s="10">
        <v>2</v>
      </c>
      <c r="H26" s="11">
        <v>0</v>
      </c>
      <c r="I26" s="11">
        <v>0</v>
      </c>
      <c r="J26" s="12">
        <v>0</v>
      </c>
      <c r="K26" s="12">
        <v>0</v>
      </c>
      <c r="L26" s="11">
        <f t="shared" si="0"/>
        <v>12</v>
      </c>
      <c r="M26" s="11">
        <f t="shared" si="0"/>
        <v>31</v>
      </c>
    </row>
    <row r="27" spans="1:13" x14ac:dyDescent="0.3">
      <c r="A27" s="7">
        <v>46166</v>
      </c>
      <c r="B27" s="8">
        <v>5</v>
      </c>
      <c r="C27" s="8">
        <v>10</v>
      </c>
      <c r="D27" s="9">
        <v>3</v>
      </c>
      <c r="E27" s="9">
        <v>7</v>
      </c>
      <c r="F27" s="10">
        <v>0</v>
      </c>
      <c r="G27" s="10">
        <v>0</v>
      </c>
      <c r="H27" s="11">
        <v>0</v>
      </c>
      <c r="I27" s="11">
        <v>0</v>
      </c>
      <c r="J27" s="12">
        <v>0</v>
      </c>
      <c r="K27" s="12">
        <v>0</v>
      </c>
      <c r="L27" s="11">
        <f t="shared" si="0"/>
        <v>8</v>
      </c>
      <c r="M27" s="11">
        <f t="shared" si="0"/>
        <v>17</v>
      </c>
    </row>
    <row r="28" spans="1:13" x14ac:dyDescent="0.3">
      <c r="A28" s="7">
        <v>46167</v>
      </c>
      <c r="B28" s="8">
        <v>0</v>
      </c>
      <c r="C28" s="8">
        <v>0</v>
      </c>
      <c r="D28" s="9">
        <v>0</v>
      </c>
      <c r="E28" s="9">
        <v>0</v>
      </c>
      <c r="F28" s="10">
        <v>0</v>
      </c>
      <c r="G28" s="10">
        <v>0</v>
      </c>
      <c r="H28" s="11">
        <v>0</v>
      </c>
      <c r="I28" s="11">
        <v>0</v>
      </c>
      <c r="J28" s="12">
        <v>0</v>
      </c>
      <c r="K28" s="12">
        <v>0</v>
      </c>
      <c r="L28" s="11">
        <f t="shared" si="0"/>
        <v>0</v>
      </c>
      <c r="M28" s="11">
        <f t="shared" si="0"/>
        <v>0</v>
      </c>
    </row>
    <row r="29" spans="1:13" x14ac:dyDescent="0.3">
      <c r="A29" s="7">
        <v>46168</v>
      </c>
      <c r="B29" s="8">
        <v>7</v>
      </c>
      <c r="C29" s="8">
        <v>18</v>
      </c>
      <c r="D29" s="9">
        <v>6</v>
      </c>
      <c r="E29" s="9">
        <v>14</v>
      </c>
      <c r="F29" s="10">
        <v>0</v>
      </c>
      <c r="G29" s="10">
        <v>0</v>
      </c>
      <c r="H29" s="11">
        <v>0</v>
      </c>
      <c r="I29" s="11">
        <v>0</v>
      </c>
      <c r="J29" s="12">
        <v>0</v>
      </c>
      <c r="K29" s="12">
        <v>0</v>
      </c>
      <c r="L29" s="11">
        <f t="shared" si="0"/>
        <v>13</v>
      </c>
      <c r="M29" s="11">
        <f t="shared" si="0"/>
        <v>32</v>
      </c>
    </row>
    <row r="30" spans="1:13" x14ac:dyDescent="0.3">
      <c r="A30" s="7">
        <v>46169</v>
      </c>
      <c r="B30" s="8">
        <v>7</v>
      </c>
      <c r="C30" s="8">
        <v>22</v>
      </c>
      <c r="D30" s="9">
        <v>7</v>
      </c>
      <c r="E30" s="9">
        <v>19</v>
      </c>
      <c r="F30" s="10">
        <v>2</v>
      </c>
      <c r="G30" s="10">
        <v>6</v>
      </c>
      <c r="H30" s="11">
        <v>3</v>
      </c>
      <c r="I30" s="11">
        <v>5</v>
      </c>
      <c r="J30" s="12">
        <v>0</v>
      </c>
      <c r="K30" s="12">
        <v>0</v>
      </c>
      <c r="L30" s="11">
        <f t="shared" si="0"/>
        <v>19</v>
      </c>
      <c r="M30" s="11">
        <f t="shared" si="0"/>
        <v>52</v>
      </c>
    </row>
    <row r="31" spans="1:13" x14ac:dyDescent="0.3">
      <c r="A31" s="7">
        <v>46170</v>
      </c>
      <c r="B31" s="8">
        <v>6</v>
      </c>
      <c r="C31" s="8">
        <v>20</v>
      </c>
      <c r="D31" s="9">
        <v>8</v>
      </c>
      <c r="E31" s="9">
        <v>21</v>
      </c>
      <c r="F31" s="10">
        <v>2</v>
      </c>
      <c r="G31" s="10">
        <v>4</v>
      </c>
      <c r="H31" s="11">
        <v>0</v>
      </c>
      <c r="I31" s="11">
        <v>0</v>
      </c>
      <c r="J31" s="12">
        <v>0</v>
      </c>
      <c r="K31" s="12">
        <v>0</v>
      </c>
      <c r="L31" s="11">
        <f t="shared" si="0"/>
        <v>16</v>
      </c>
      <c r="M31" s="11">
        <f t="shared" si="0"/>
        <v>45</v>
      </c>
    </row>
    <row r="32" spans="1:13" x14ac:dyDescent="0.3">
      <c r="A32" s="7">
        <v>46171</v>
      </c>
      <c r="B32" s="8">
        <v>6</v>
      </c>
      <c r="C32" s="8">
        <v>30</v>
      </c>
      <c r="D32" s="9">
        <v>7</v>
      </c>
      <c r="E32" s="9">
        <v>29</v>
      </c>
      <c r="F32" s="10">
        <v>0</v>
      </c>
      <c r="G32" s="10">
        <v>0</v>
      </c>
      <c r="H32" s="11">
        <v>1</v>
      </c>
      <c r="I32" s="11">
        <v>1</v>
      </c>
      <c r="J32" s="12">
        <v>0</v>
      </c>
      <c r="K32" s="12">
        <v>0</v>
      </c>
      <c r="L32" s="11">
        <f t="shared" si="0"/>
        <v>14</v>
      </c>
      <c r="M32" s="11">
        <f t="shared" si="0"/>
        <v>60</v>
      </c>
    </row>
    <row r="33" spans="1:13" x14ac:dyDescent="0.3">
      <c r="A33" s="7">
        <v>46172</v>
      </c>
      <c r="B33" s="8">
        <v>6</v>
      </c>
      <c r="C33" s="8">
        <v>14</v>
      </c>
      <c r="D33" s="9">
        <v>4</v>
      </c>
      <c r="E33" s="9">
        <v>10</v>
      </c>
      <c r="F33" s="10">
        <v>1</v>
      </c>
      <c r="G33" s="10">
        <v>1</v>
      </c>
      <c r="H33" s="11">
        <v>1</v>
      </c>
      <c r="I33" s="11">
        <v>1</v>
      </c>
      <c r="J33" s="12">
        <v>0</v>
      </c>
      <c r="K33" s="12">
        <v>0</v>
      </c>
      <c r="L33" s="11">
        <f t="shared" si="0"/>
        <v>12</v>
      </c>
      <c r="M33" s="11">
        <f t="shared" si="0"/>
        <v>26</v>
      </c>
    </row>
    <row r="34" spans="1:13" x14ac:dyDescent="0.3">
      <c r="A34" s="7">
        <v>46173</v>
      </c>
      <c r="B34" s="8">
        <v>4</v>
      </c>
      <c r="C34" s="8">
        <v>14.41</v>
      </c>
      <c r="D34" s="9">
        <v>9</v>
      </c>
      <c r="E34" s="9">
        <v>20.71</v>
      </c>
      <c r="F34" s="10">
        <v>1</v>
      </c>
      <c r="G34" s="10">
        <v>4.3099999999999996</v>
      </c>
      <c r="H34" s="11">
        <v>0</v>
      </c>
      <c r="I34" s="11">
        <v>0</v>
      </c>
      <c r="J34" s="12">
        <v>0</v>
      </c>
      <c r="K34" s="12">
        <v>0</v>
      </c>
      <c r="L34" s="11">
        <f t="shared" si="0"/>
        <v>14</v>
      </c>
      <c r="M34" s="11">
        <f t="shared" si="0"/>
        <v>39.430000000000007</v>
      </c>
    </row>
    <row r="35" spans="1:13" x14ac:dyDescent="0.3">
      <c r="A35" s="13"/>
      <c r="B35" s="13">
        <f t="shared" ref="B35:K35" si="1">SUM(B4:B34)</f>
        <v>176</v>
      </c>
      <c r="C35" s="13">
        <f t="shared" si="1"/>
        <v>624.39</v>
      </c>
      <c r="D35" s="13">
        <f t="shared" si="1"/>
        <v>195</v>
      </c>
      <c r="E35" s="13">
        <f t="shared" si="1"/>
        <v>612.76400000000012</v>
      </c>
      <c r="F35" s="13">
        <f t="shared" si="1"/>
        <v>30</v>
      </c>
      <c r="G35" s="13">
        <f t="shared" si="1"/>
        <v>72.47</v>
      </c>
      <c r="H35" s="13">
        <f t="shared" si="1"/>
        <v>17</v>
      </c>
      <c r="I35" s="13">
        <f t="shared" si="1"/>
        <v>21.21</v>
      </c>
      <c r="J35" s="13">
        <f t="shared" si="1"/>
        <v>0</v>
      </c>
      <c r="K35" s="13">
        <f t="shared" si="1"/>
        <v>0</v>
      </c>
      <c r="L35" s="13">
        <f>SUM(B35,D35,F35,H35,J35)</f>
        <v>418</v>
      </c>
      <c r="M35" s="13">
        <f>SUM(C35,E35,G35,I35,K35,)</f>
        <v>1330.8340000000001</v>
      </c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workbookViewId="0">
      <selection activeCell="M3" sqref="M3"/>
    </sheetView>
  </sheetViews>
  <sheetFormatPr defaultRowHeight="14.4" x14ac:dyDescent="0.3"/>
  <cols>
    <col min="1" max="1" width="12.6640625" customWidth="1"/>
    <col min="12" max="12" width="12.5546875" bestFit="1" customWidth="1"/>
    <col min="13" max="13" width="11.6640625" bestFit="1" customWidth="1"/>
  </cols>
  <sheetData>
    <row r="1" spans="1:13" ht="21" x14ac:dyDescent="0.4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9"/>
    </row>
    <row r="2" spans="1:13" ht="21" x14ac:dyDescent="0.4">
      <c r="A2" s="19"/>
      <c r="B2" s="32" t="s">
        <v>2</v>
      </c>
      <c r="C2" s="32"/>
      <c r="D2" s="32" t="s">
        <v>1</v>
      </c>
      <c r="E2" s="32"/>
      <c r="F2" s="32" t="s">
        <v>3</v>
      </c>
      <c r="G2" s="32"/>
      <c r="H2" s="32" t="s">
        <v>4</v>
      </c>
      <c r="I2" s="32"/>
      <c r="J2" s="32" t="s">
        <v>5</v>
      </c>
      <c r="K2" s="32"/>
      <c r="L2" s="32" t="s">
        <v>6</v>
      </c>
      <c r="M2" s="32"/>
    </row>
    <row r="3" spans="1:13" ht="15.6" x14ac:dyDescent="0.3">
      <c r="A3" s="2" t="s">
        <v>8</v>
      </c>
      <c r="B3" s="4" t="s">
        <v>9</v>
      </c>
      <c r="C3" s="4" t="s">
        <v>10</v>
      </c>
      <c r="D3" s="3" t="s">
        <v>9</v>
      </c>
      <c r="E3" s="3" t="s">
        <v>10</v>
      </c>
      <c r="F3" s="5" t="s">
        <v>9</v>
      </c>
      <c r="G3" s="5" t="s">
        <v>10</v>
      </c>
      <c r="H3" s="2" t="s">
        <v>9</v>
      </c>
      <c r="I3" s="2" t="s">
        <v>10</v>
      </c>
      <c r="J3" s="6" t="s">
        <v>9</v>
      </c>
      <c r="K3" s="6" t="s">
        <v>10</v>
      </c>
      <c r="L3" s="2" t="s">
        <v>11</v>
      </c>
      <c r="M3" s="2" t="s">
        <v>12</v>
      </c>
    </row>
    <row r="4" spans="1:13" x14ac:dyDescent="0.3">
      <c r="A4" s="7">
        <v>46174</v>
      </c>
      <c r="B4" s="9">
        <v>6</v>
      </c>
      <c r="C4" s="9">
        <v>18.309999999999999</v>
      </c>
      <c r="D4" s="8">
        <v>7</v>
      </c>
      <c r="E4" s="8">
        <v>24.100999999999999</v>
      </c>
      <c r="F4" s="10">
        <v>2</v>
      </c>
      <c r="G4" s="10">
        <v>3.41</v>
      </c>
      <c r="H4" s="11">
        <v>1</v>
      </c>
      <c r="I4" s="11">
        <v>1.5</v>
      </c>
      <c r="J4" s="12">
        <v>0</v>
      </c>
      <c r="K4" s="12">
        <v>0</v>
      </c>
      <c r="L4" s="11">
        <f>SUM(B4,D4,F4,H4,J4)</f>
        <v>16</v>
      </c>
      <c r="M4" s="11">
        <f>SUM(E4,C4,G4,I4,K4)</f>
        <v>47.320999999999998</v>
      </c>
    </row>
    <row r="5" spans="1:13" x14ac:dyDescent="0.3">
      <c r="A5" s="7">
        <v>46175</v>
      </c>
      <c r="B5" s="9">
        <v>8</v>
      </c>
      <c r="C5" s="9">
        <v>17</v>
      </c>
      <c r="D5" s="8">
        <v>7</v>
      </c>
      <c r="E5" s="8">
        <v>14</v>
      </c>
      <c r="F5" s="10">
        <v>0</v>
      </c>
      <c r="G5" s="10">
        <v>0</v>
      </c>
      <c r="H5" s="11">
        <v>0</v>
      </c>
      <c r="I5" s="11">
        <v>0</v>
      </c>
      <c r="J5" s="12">
        <v>0</v>
      </c>
      <c r="K5" s="12">
        <v>0</v>
      </c>
      <c r="L5" s="11">
        <f t="shared" ref="L5:L33" si="0">SUM(B5,D5,F5,H5,J5)</f>
        <v>15</v>
      </c>
      <c r="M5" s="11">
        <f t="shared" ref="M5:M33" si="1">SUM(E5,C5,G5,I5,K5)</f>
        <v>31</v>
      </c>
    </row>
    <row r="6" spans="1:13" x14ac:dyDescent="0.3">
      <c r="A6" s="7">
        <v>46176</v>
      </c>
      <c r="B6" s="9">
        <v>0</v>
      </c>
      <c r="C6" s="9">
        <v>0</v>
      </c>
      <c r="D6" s="8">
        <v>0</v>
      </c>
      <c r="E6" s="8">
        <v>0</v>
      </c>
      <c r="F6" s="10">
        <v>0</v>
      </c>
      <c r="G6" s="10">
        <v>0</v>
      </c>
      <c r="H6" s="11">
        <v>0</v>
      </c>
      <c r="I6" s="11">
        <v>0</v>
      </c>
      <c r="J6" s="12">
        <v>0</v>
      </c>
      <c r="K6" s="12">
        <v>0</v>
      </c>
      <c r="L6" s="11">
        <f t="shared" si="0"/>
        <v>0</v>
      </c>
      <c r="M6" s="11">
        <f t="shared" si="1"/>
        <v>0</v>
      </c>
    </row>
    <row r="7" spans="1:13" x14ac:dyDescent="0.3">
      <c r="A7" s="7">
        <v>46177</v>
      </c>
      <c r="B7" s="9">
        <v>23</v>
      </c>
      <c r="C7" s="9">
        <v>32</v>
      </c>
      <c r="D7" s="8">
        <v>27</v>
      </c>
      <c r="E7" s="8">
        <v>38</v>
      </c>
      <c r="F7" s="10">
        <v>12</v>
      </c>
      <c r="G7" s="10">
        <v>16</v>
      </c>
      <c r="H7" s="11">
        <v>0</v>
      </c>
      <c r="I7" s="11">
        <v>0</v>
      </c>
      <c r="J7" s="12">
        <v>0</v>
      </c>
      <c r="K7" s="12">
        <v>0</v>
      </c>
      <c r="L7" s="11">
        <f t="shared" si="0"/>
        <v>62</v>
      </c>
      <c r="M7" s="11">
        <f t="shared" si="1"/>
        <v>86</v>
      </c>
    </row>
    <row r="8" spans="1:13" x14ac:dyDescent="0.3">
      <c r="A8" s="7">
        <v>46178</v>
      </c>
      <c r="B8" s="9">
        <v>11</v>
      </c>
      <c r="C8" s="9">
        <v>21.1</v>
      </c>
      <c r="D8" s="8">
        <v>12</v>
      </c>
      <c r="E8" s="8">
        <v>28.21</v>
      </c>
      <c r="F8" s="10">
        <v>5</v>
      </c>
      <c r="G8" s="10">
        <v>12.41</v>
      </c>
      <c r="H8" s="11">
        <v>2</v>
      </c>
      <c r="I8" s="11">
        <v>1.31</v>
      </c>
      <c r="J8" s="12">
        <v>1</v>
      </c>
      <c r="K8" s="12">
        <v>1.5009999999999999</v>
      </c>
      <c r="L8" s="11">
        <f t="shared" si="0"/>
        <v>31</v>
      </c>
      <c r="M8" s="11">
        <f t="shared" si="1"/>
        <v>64.531000000000006</v>
      </c>
    </row>
    <row r="9" spans="1:13" x14ac:dyDescent="0.3">
      <c r="A9" s="7">
        <v>46179</v>
      </c>
      <c r="B9" s="9">
        <v>12</v>
      </c>
      <c r="C9" s="9">
        <v>19</v>
      </c>
      <c r="D9" s="8">
        <v>13</v>
      </c>
      <c r="E9" s="8">
        <v>23</v>
      </c>
      <c r="F9" s="10">
        <v>3</v>
      </c>
      <c r="G9" s="10">
        <v>4</v>
      </c>
      <c r="H9" s="11">
        <v>1</v>
      </c>
      <c r="I9" s="11">
        <v>1</v>
      </c>
      <c r="J9" s="12">
        <v>1</v>
      </c>
      <c r="K9" s="12">
        <v>1</v>
      </c>
      <c r="L9" s="11">
        <f t="shared" si="0"/>
        <v>30</v>
      </c>
      <c r="M9" s="11">
        <f t="shared" si="1"/>
        <v>48</v>
      </c>
    </row>
    <row r="10" spans="1:13" x14ac:dyDescent="0.3">
      <c r="A10" s="7">
        <v>46180</v>
      </c>
      <c r="B10" s="9">
        <v>6</v>
      </c>
      <c r="C10" s="9">
        <v>19</v>
      </c>
      <c r="D10" s="8">
        <v>8</v>
      </c>
      <c r="E10" s="8">
        <v>20</v>
      </c>
      <c r="F10" s="10">
        <v>3</v>
      </c>
      <c r="G10" s="10">
        <v>7</v>
      </c>
      <c r="H10" s="11">
        <v>0</v>
      </c>
      <c r="I10" s="11">
        <v>0</v>
      </c>
      <c r="J10" s="12">
        <v>0</v>
      </c>
      <c r="K10" s="12">
        <v>0</v>
      </c>
      <c r="L10" s="11">
        <f t="shared" si="0"/>
        <v>17</v>
      </c>
      <c r="M10" s="11">
        <f t="shared" si="1"/>
        <v>46</v>
      </c>
    </row>
    <row r="11" spans="1:13" x14ac:dyDescent="0.3">
      <c r="A11" s="7">
        <v>46181</v>
      </c>
      <c r="B11" s="9">
        <v>6</v>
      </c>
      <c r="C11" s="9">
        <v>12</v>
      </c>
      <c r="D11" s="8">
        <v>7</v>
      </c>
      <c r="E11" s="8">
        <v>26</v>
      </c>
      <c r="F11" s="10">
        <v>4</v>
      </c>
      <c r="G11" s="10">
        <v>7</v>
      </c>
      <c r="H11" s="11">
        <v>1</v>
      </c>
      <c r="I11" s="11">
        <v>1</v>
      </c>
      <c r="J11" s="12">
        <v>0</v>
      </c>
      <c r="K11" s="12">
        <v>0</v>
      </c>
      <c r="L11" s="11">
        <f t="shared" si="0"/>
        <v>18</v>
      </c>
      <c r="M11" s="11">
        <f t="shared" si="1"/>
        <v>46</v>
      </c>
    </row>
    <row r="12" spans="1:13" x14ac:dyDescent="0.3">
      <c r="A12" s="7">
        <v>46182</v>
      </c>
      <c r="B12" s="9">
        <v>6</v>
      </c>
      <c r="C12" s="9">
        <v>20.61</v>
      </c>
      <c r="D12" s="8">
        <v>8</v>
      </c>
      <c r="E12" s="8">
        <v>29.51</v>
      </c>
      <c r="F12" s="10">
        <v>2</v>
      </c>
      <c r="G12" s="10">
        <v>3.41</v>
      </c>
      <c r="H12" s="11">
        <v>2</v>
      </c>
      <c r="I12" s="11">
        <v>3.41</v>
      </c>
      <c r="J12" s="12">
        <v>0</v>
      </c>
      <c r="K12" s="12">
        <v>0</v>
      </c>
      <c r="L12" s="11">
        <f t="shared" si="0"/>
        <v>18</v>
      </c>
      <c r="M12" s="11">
        <f t="shared" si="1"/>
        <v>56.94</v>
      </c>
    </row>
    <row r="13" spans="1:13" x14ac:dyDescent="0.3">
      <c r="A13" s="7">
        <v>46183</v>
      </c>
      <c r="B13" s="9">
        <v>6</v>
      </c>
      <c r="C13" s="9">
        <v>29.61</v>
      </c>
      <c r="D13" s="8">
        <v>9</v>
      </c>
      <c r="E13" s="8">
        <v>35.51</v>
      </c>
      <c r="F13" s="10">
        <v>1</v>
      </c>
      <c r="G13" s="10">
        <v>3.41</v>
      </c>
      <c r="H13" s="21">
        <v>0</v>
      </c>
      <c r="I13" s="21">
        <v>0</v>
      </c>
      <c r="J13" s="12">
        <v>0</v>
      </c>
      <c r="K13" s="12">
        <v>0</v>
      </c>
      <c r="L13" s="11">
        <f t="shared" si="0"/>
        <v>16</v>
      </c>
      <c r="M13" s="11">
        <f t="shared" si="1"/>
        <v>68.53</v>
      </c>
    </row>
    <row r="14" spans="1:13" x14ac:dyDescent="0.3">
      <c r="A14" s="7">
        <v>46184</v>
      </c>
      <c r="B14" s="9">
        <v>7</v>
      </c>
      <c r="C14" s="9">
        <v>30</v>
      </c>
      <c r="D14" s="8">
        <v>9</v>
      </c>
      <c r="E14" s="8">
        <v>35</v>
      </c>
      <c r="F14" s="10">
        <v>0</v>
      </c>
      <c r="G14" s="10">
        <v>0</v>
      </c>
      <c r="H14" s="11">
        <v>0</v>
      </c>
      <c r="I14" s="11">
        <v>0</v>
      </c>
      <c r="J14" s="12">
        <v>0</v>
      </c>
      <c r="K14" s="12">
        <v>0</v>
      </c>
      <c r="L14" s="11">
        <f t="shared" si="0"/>
        <v>16</v>
      </c>
      <c r="M14" s="11">
        <f t="shared" si="1"/>
        <v>65</v>
      </c>
    </row>
    <row r="15" spans="1:13" x14ac:dyDescent="0.3">
      <c r="A15" s="7">
        <v>46185</v>
      </c>
      <c r="B15" s="9">
        <v>6</v>
      </c>
      <c r="C15" s="9">
        <v>20</v>
      </c>
      <c r="D15" s="8">
        <v>7</v>
      </c>
      <c r="E15" s="8">
        <v>28</v>
      </c>
      <c r="F15" s="10">
        <v>2</v>
      </c>
      <c r="G15" s="10">
        <v>4</v>
      </c>
      <c r="H15" s="11">
        <v>2</v>
      </c>
      <c r="I15" s="11">
        <v>6</v>
      </c>
      <c r="J15" s="12">
        <v>0</v>
      </c>
      <c r="K15" s="12">
        <v>0</v>
      </c>
      <c r="L15" s="11">
        <f t="shared" si="0"/>
        <v>17</v>
      </c>
      <c r="M15" s="11">
        <f t="shared" si="1"/>
        <v>58</v>
      </c>
    </row>
    <row r="16" spans="1:13" x14ac:dyDescent="0.3">
      <c r="A16" s="7">
        <v>46186</v>
      </c>
      <c r="B16" s="9">
        <v>7</v>
      </c>
      <c r="C16" s="9">
        <v>29.01</v>
      </c>
      <c r="D16" s="8">
        <v>8</v>
      </c>
      <c r="E16" s="8">
        <v>30.52</v>
      </c>
      <c r="F16" s="10">
        <v>3</v>
      </c>
      <c r="G16" s="10">
        <v>7.41</v>
      </c>
      <c r="H16" s="11">
        <v>0</v>
      </c>
      <c r="I16" s="11">
        <v>0</v>
      </c>
      <c r="J16" s="12">
        <v>0</v>
      </c>
      <c r="K16" s="12">
        <v>0</v>
      </c>
      <c r="L16" s="11">
        <f t="shared" si="0"/>
        <v>18</v>
      </c>
      <c r="M16" s="11">
        <f t="shared" si="1"/>
        <v>66.94</v>
      </c>
    </row>
    <row r="17" spans="1:18" x14ac:dyDescent="0.3">
      <c r="A17" s="7">
        <v>46187</v>
      </c>
      <c r="B17" s="9">
        <v>7</v>
      </c>
      <c r="C17" s="9">
        <v>23</v>
      </c>
      <c r="D17" s="8">
        <v>7</v>
      </c>
      <c r="E17" s="8">
        <v>28</v>
      </c>
      <c r="F17" s="10">
        <v>0</v>
      </c>
      <c r="G17" s="10">
        <v>0</v>
      </c>
      <c r="H17" s="11">
        <v>0</v>
      </c>
      <c r="I17" s="11">
        <v>0</v>
      </c>
      <c r="J17" s="12">
        <v>0</v>
      </c>
      <c r="K17" s="12">
        <v>0</v>
      </c>
      <c r="L17" s="11">
        <f t="shared" si="0"/>
        <v>14</v>
      </c>
      <c r="M17" s="11">
        <f t="shared" si="1"/>
        <v>51</v>
      </c>
    </row>
    <row r="18" spans="1:18" x14ac:dyDescent="0.3">
      <c r="A18" s="7">
        <v>46188</v>
      </c>
      <c r="B18" s="9">
        <v>6</v>
      </c>
      <c r="C18" s="9">
        <v>17</v>
      </c>
      <c r="D18" s="8">
        <v>6</v>
      </c>
      <c r="E18" s="8">
        <v>19</v>
      </c>
      <c r="F18" s="10">
        <v>1</v>
      </c>
      <c r="G18" s="10">
        <v>1</v>
      </c>
      <c r="H18" s="11">
        <v>0</v>
      </c>
      <c r="I18" s="11">
        <v>0</v>
      </c>
      <c r="J18" s="12">
        <v>0</v>
      </c>
      <c r="K18" s="12">
        <v>0</v>
      </c>
      <c r="L18" s="11">
        <f t="shared" si="0"/>
        <v>13</v>
      </c>
      <c r="M18" s="11">
        <f t="shared" si="1"/>
        <v>37</v>
      </c>
    </row>
    <row r="19" spans="1:18" x14ac:dyDescent="0.3">
      <c r="A19" s="7">
        <v>46189</v>
      </c>
      <c r="B19" s="9">
        <v>5</v>
      </c>
      <c r="C19" s="9">
        <v>20</v>
      </c>
      <c r="D19" s="8">
        <v>6</v>
      </c>
      <c r="E19" s="8">
        <v>30</v>
      </c>
      <c r="F19" s="10">
        <v>4</v>
      </c>
      <c r="G19" s="10">
        <v>10</v>
      </c>
      <c r="H19" s="11">
        <v>0</v>
      </c>
      <c r="I19" s="11">
        <v>0</v>
      </c>
      <c r="J19" s="12">
        <v>0</v>
      </c>
      <c r="K19" s="12">
        <v>0</v>
      </c>
      <c r="L19" s="11">
        <f t="shared" si="0"/>
        <v>15</v>
      </c>
      <c r="M19" s="11">
        <f t="shared" si="1"/>
        <v>60</v>
      </c>
    </row>
    <row r="20" spans="1:18" x14ac:dyDescent="0.3">
      <c r="A20" s="7">
        <v>46190</v>
      </c>
      <c r="B20" s="9">
        <v>7</v>
      </c>
      <c r="C20" s="9">
        <v>21</v>
      </c>
      <c r="D20" s="8">
        <v>8</v>
      </c>
      <c r="E20" s="8">
        <v>29</v>
      </c>
      <c r="F20" s="10">
        <v>3</v>
      </c>
      <c r="G20" s="10">
        <v>9</v>
      </c>
      <c r="H20" s="11">
        <v>0</v>
      </c>
      <c r="I20" s="11">
        <v>0</v>
      </c>
      <c r="J20" s="12">
        <v>0</v>
      </c>
      <c r="K20" s="12">
        <v>0</v>
      </c>
      <c r="L20" s="11">
        <f t="shared" si="0"/>
        <v>18</v>
      </c>
      <c r="M20" s="11">
        <f t="shared" si="1"/>
        <v>59</v>
      </c>
    </row>
    <row r="21" spans="1:18" x14ac:dyDescent="0.3">
      <c r="A21" s="7">
        <v>46191</v>
      </c>
      <c r="B21" s="9">
        <v>5</v>
      </c>
      <c r="C21" s="9">
        <v>13.65</v>
      </c>
      <c r="D21" s="8">
        <v>5</v>
      </c>
      <c r="E21" s="8">
        <v>20.51</v>
      </c>
      <c r="F21" s="10">
        <v>3</v>
      </c>
      <c r="G21" s="10">
        <v>6.41</v>
      </c>
      <c r="H21" s="11">
        <v>1</v>
      </c>
      <c r="I21" s="11">
        <v>2.41</v>
      </c>
      <c r="J21" s="12">
        <v>0</v>
      </c>
      <c r="K21" s="12">
        <v>0</v>
      </c>
      <c r="L21" s="11">
        <f t="shared" si="0"/>
        <v>14</v>
      </c>
      <c r="M21" s="11">
        <f t="shared" si="1"/>
        <v>42.980000000000004</v>
      </c>
    </row>
    <row r="22" spans="1:18" x14ac:dyDescent="0.3">
      <c r="A22" s="7">
        <v>46192</v>
      </c>
      <c r="B22" s="9">
        <v>10</v>
      </c>
      <c r="C22" s="9">
        <v>49</v>
      </c>
      <c r="D22" s="8">
        <v>9</v>
      </c>
      <c r="E22" s="8">
        <v>52</v>
      </c>
      <c r="F22" s="10">
        <v>3</v>
      </c>
      <c r="G22" s="10">
        <v>13</v>
      </c>
      <c r="H22" s="11">
        <v>0</v>
      </c>
      <c r="I22" s="11">
        <v>0</v>
      </c>
      <c r="J22" s="12">
        <v>0</v>
      </c>
      <c r="K22" s="12">
        <v>0</v>
      </c>
      <c r="L22" s="11">
        <f t="shared" si="0"/>
        <v>22</v>
      </c>
      <c r="M22" s="11">
        <f t="shared" si="1"/>
        <v>114</v>
      </c>
    </row>
    <row r="23" spans="1:18" x14ac:dyDescent="0.3">
      <c r="A23" s="7">
        <v>46193</v>
      </c>
      <c r="B23" s="9">
        <v>8</v>
      </c>
      <c r="C23" s="9">
        <v>11</v>
      </c>
      <c r="D23" s="8">
        <v>7</v>
      </c>
      <c r="E23" s="8">
        <v>14</v>
      </c>
      <c r="F23" s="10">
        <v>2</v>
      </c>
      <c r="G23" s="10">
        <v>3</v>
      </c>
      <c r="H23" s="11">
        <v>1</v>
      </c>
      <c r="I23" s="11">
        <v>1</v>
      </c>
      <c r="J23" s="12">
        <v>0</v>
      </c>
      <c r="K23" s="12">
        <v>0</v>
      </c>
      <c r="L23" s="11">
        <f t="shared" si="0"/>
        <v>18</v>
      </c>
      <c r="M23" s="11">
        <f t="shared" si="1"/>
        <v>29</v>
      </c>
    </row>
    <row r="24" spans="1:18" x14ac:dyDescent="0.3">
      <c r="A24" s="7">
        <v>46194</v>
      </c>
      <c r="B24" s="9">
        <v>6</v>
      </c>
      <c r="C24" s="9">
        <v>20</v>
      </c>
      <c r="D24" s="8">
        <v>5</v>
      </c>
      <c r="E24" s="8">
        <v>25</v>
      </c>
      <c r="F24" s="10">
        <v>0</v>
      </c>
      <c r="G24" s="10">
        <v>0</v>
      </c>
      <c r="H24" s="11">
        <v>0</v>
      </c>
      <c r="I24" s="11">
        <v>0</v>
      </c>
      <c r="J24" s="12">
        <v>0</v>
      </c>
      <c r="K24" s="12">
        <v>0</v>
      </c>
      <c r="L24" s="11">
        <f t="shared" si="0"/>
        <v>11</v>
      </c>
      <c r="M24" s="11">
        <f t="shared" si="1"/>
        <v>45</v>
      </c>
    </row>
    <row r="25" spans="1:18" x14ac:dyDescent="0.3">
      <c r="A25" s="7">
        <v>46195</v>
      </c>
      <c r="B25" s="9">
        <v>8</v>
      </c>
      <c r="C25" s="9">
        <v>22</v>
      </c>
      <c r="D25" s="8">
        <v>7</v>
      </c>
      <c r="E25" s="8">
        <v>23</v>
      </c>
      <c r="F25" s="10">
        <v>2</v>
      </c>
      <c r="G25" s="10">
        <v>3</v>
      </c>
      <c r="H25" s="11">
        <v>0</v>
      </c>
      <c r="I25" s="11">
        <v>0</v>
      </c>
      <c r="J25" s="12">
        <v>0</v>
      </c>
      <c r="K25" s="12">
        <v>0</v>
      </c>
      <c r="L25" s="11">
        <f t="shared" si="0"/>
        <v>17</v>
      </c>
      <c r="M25" s="11">
        <f t="shared" si="1"/>
        <v>48</v>
      </c>
    </row>
    <row r="26" spans="1:18" x14ac:dyDescent="0.3">
      <c r="A26" s="7">
        <v>46196</v>
      </c>
      <c r="B26" s="9">
        <v>9</v>
      </c>
      <c r="C26" s="9">
        <v>31</v>
      </c>
      <c r="D26" s="8">
        <v>7</v>
      </c>
      <c r="E26" s="8">
        <v>27</v>
      </c>
      <c r="F26" s="10">
        <v>2</v>
      </c>
      <c r="G26" s="10">
        <v>4</v>
      </c>
      <c r="H26" s="11">
        <v>2</v>
      </c>
      <c r="I26" s="11">
        <v>3</v>
      </c>
      <c r="J26" s="12">
        <v>0</v>
      </c>
      <c r="K26" s="12">
        <v>0</v>
      </c>
      <c r="L26" s="11">
        <f t="shared" si="0"/>
        <v>20</v>
      </c>
      <c r="M26" s="11">
        <f t="shared" si="1"/>
        <v>65</v>
      </c>
    </row>
    <row r="27" spans="1:18" x14ac:dyDescent="0.3">
      <c r="A27" s="7">
        <v>46197</v>
      </c>
      <c r="B27" s="9">
        <v>11</v>
      </c>
      <c r="C27" s="9">
        <v>24</v>
      </c>
      <c r="D27" s="8">
        <v>13</v>
      </c>
      <c r="E27" s="8">
        <v>27</v>
      </c>
      <c r="F27" s="10">
        <v>2</v>
      </c>
      <c r="G27" s="10">
        <v>4</v>
      </c>
      <c r="H27" s="11">
        <v>1</v>
      </c>
      <c r="I27" s="11">
        <v>1</v>
      </c>
      <c r="J27" s="12">
        <v>1</v>
      </c>
      <c r="K27" s="12">
        <v>1</v>
      </c>
      <c r="L27" s="11">
        <f t="shared" si="0"/>
        <v>28</v>
      </c>
      <c r="M27" s="11">
        <f t="shared" si="1"/>
        <v>57</v>
      </c>
      <c r="R27" t="s">
        <v>7</v>
      </c>
    </row>
    <row r="28" spans="1:18" x14ac:dyDescent="0.3">
      <c r="A28" s="7">
        <v>46198</v>
      </c>
      <c r="B28" s="9">
        <v>8</v>
      </c>
      <c r="C28" s="9">
        <v>17</v>
      </c>
      <c r="D28" s="8">
        <v>9</v>
      </c>
      <c r="E28" s="8">
        <v>21</v>
      </c>
      <c r="F28" s="10">
        <v>1</v>
      </c>
      <c r="G28" s="10">
        <v>2</v>
      </c>
      <c r="H28" s="11">
        <v>1</v>
      </c>
      <c r="I28" s="11">
        <v>1</v>
      </c>
      <c r="J28" s="12">
        <v>1</v>
      </c>
      <c r="K28" s="12">
        <v>1</v>
      </c>
      <c r="L28" s="11">
        <f t="shared" si="0"/>
        <v>20</v>
      </c>
      <c r="M28" s="11">
        <f t="shared" si="1"/>
        <v>42</v>
      </c>
    </row>
    <row r="29" spans="1:18" x14ac:dyDescent="0.3">
      <c r="A29" s="7">
        <v>46199</v>
      </c>
      <c r="B29" s="9">
        <v>4</v>
      </c>
      <c r="C29" s="9">
        <v>12.14</v>
      </c>
      <c r="D29" s="8">
        <v>10</v>
      </c>
      <c r="E29" s="8">
        <v>28</v>
      </c>
      <c r="F29" s="10">
        <v>8</v>
      </c>
      <c r="G29" s="10">
        <v>28</v>
      </c>
      <c r="H29" s="11">
        <v>2</v>
      </c>
      <c r="I29" s="11">
        <v>5</v>
      </c>
      <c r="J29" s="12">
        <v>0</v>
      </c>
      <c r="K29" s="12">
        <v>0</v>
      </c>
      <c r="L29" s="11">
        <f t="shared" si="0"/>
        <v>24</v>
      </c>
      <c r="M29" s="11">
        <f t="shared" si="1"/>
        <v>73.14</v>
      </c>
    </row>
    <row r="30" spans="1:18" x14ac:dyDescent="0.3">
      <c r="A30" s="7">
        <v>46200</v>
      </c>
      <c r="B30" s="9">
        <v>5</v>
      </c>
      <c r="C30" s="9">
        <v>17.12</v>
      </c>
      <c r="D30" s="8">
        <v>16</v>
      </c>
      <c r="E30" s="8">
        <v>37.100999999999999</v>
      </c>
      <c r="F30" s="10">
        <v>0</v>
      </c>
      <c r="G30" s="10">
        <v>0</v>
      </c>
      <c r="H30" s="11">
        <v>0</v>
      </c>
      <c r="I30" s="11">
        <v>0</v>
      </c>
      <c r="J30" s="12">
        <v>0</v>
      </c>
      <c r="K30" s="12">
        <v>0</v>
      </c>
      <c r="L30" s="11">
        <f t="shared" si="0"/>
        <v>21</v>
      </c>
      <c r="M30" s="11">
        <f t="shared" si="1"/>
        <v>54.221000000000004</v>
      </c>
    </row>
    <row r="31" spans="1:18" x14ac:dyDescent="0.3">
      <c r="A31" s="7">
        <v>46201</v>
      </c>
      <c r="B31" s="9">
        <v>8</v>
      </c>
      <c r="C31" s="9">
        <v>21</v>
      </c>
      <c r="D31" s="8">
        <v>7</v>
      </c>
      <c r="E31" s="8">
        <v>26</v>
      </c>
      <c r="F31" s="10">
        <v>0</v>
      </c>
      <c r="G31" s="10">
        <v>0</v>
      </c>
      <c r="H31" s="11">
        <v>0</v>
      </c>
      <c r="I31" s="11">
        <v>0</v>
      </c>
      <c r="J31" s="12">
        <v>0</v>
      </c>
      <c r="K31" s="12">
        <v>0</v>
      </c>
      <c r="L31" s="11">
        <f t="shared" si="0"/>
        <v>15</v>
      </c>
      <c r="M31" s="11">
        <f t="shared" si="1"/>
        <v>47</v>
      </c>
    </row>
    <row r="32" spans="1:18" x14ac:dyDescent="0.3">
      <c r="A32" s="7">
        <v>46202</v>
      </c>
      <c r="B32" s="9">
        <v>9</v>
      </c>
      <c r="C32" s="9">
        <v>27</v>
      </c>
      <c r="D32" s="8">
        <v>9</v>
      </c>
      <c r="E32" s="8">
        <v>32</v>
      </c>
      <c r="F32" s="10">
        <v>0</v>
      </c>
      <c r="G32" s="10">
        <v>0</v>
      </c>
      <c r="H32" s="11">
        <v>0</v>
      </c>
      <c r="I32" s="11">
        <v>0</v>
      </c>
      <c r="J32" s="12">
        <v>0</v>
      </c>
      <c r="K32" s="12">
        <v>0</v>
      </c>
      <c r="L32" s="11">
        <f t="shared" si="0"/>
        <v>18</v>
      </c>
      <c r="M32" s="11">
        <f t="shared" si="1"/>
        <v>59</v>
      </c>
    </row>
    <row r="33" spans="1:13" x14ac:dyDescent="0.3">
      <c r="A33" s="7">
        <v>46203</v>
      </c>
      <c r="B33" s="9">
        <v>12</v>
      </c>
      <c r="C33" s="9">
        <v>29.31</v>
      </c>
      <c r="D33" s="8">
        <v>9</v>
      </c>
      <c r="E33" s="8">
        <v>29.51</v>
      </c>
      <c r="F33" s="10">
        <v>0</v>
      </c>
      <c r="G33" s="10">
        <v>0</v>
      </c>
      <c r="H33" s="11">
        <v>0</v>
      </c>
      <c r="I33" s="11">
        <v>0</v>
      </c>
      <c r="J33" s="12">
        <v>0</v>
      </c>
      <c r="K33" s="12">
        <v>0</v>
      </c>
      <c r="L33" s="11">
        <f t="shared" si="0"/>
        <v>21</v>
      </c>
      <c r="M33" s="11">
        <f t="shared" si="1"/>
        <v>58.82</v>
      </c>
    </row>
    <row r="34" spans="1:13" x14ac:dyDescent="0.3">
      <c r="A34" s="13"/>
      <c r="B34" s="13">
        <f t="shared" ref="B34:K34" si="2">SUM(B4:B33)</f>
        <v>232</v>
      </c>
      <c r="C34" s="13">
        <f t="shared" si="2"/>
        <v>642.8599999999999</v>
      </c>
      <c r="D34" s="13">
        <f t="shared" si="2"/>
        <v>262</v>
      </c>
      <c r="E34" s="13">
        <f t="shared" si="2"/>
        <v>799.97199999999998</v>
      </c>
      <c r="F34" s="13">
        <f t="shared" si="2"/>
        <v>68</v>
      </c>
      <c r="G34" s="13">
        <f t="shared" si="2"/>
        <v>151.45999999999998</v>
      </c>
      <c r="H34" s="13">
        <f t="shared" si="2"/>
        <v>17</v>
      </c>
      <c r="I34" s="13">
        <f t="shared" si="2"/>
        <v>27.630000000000003</v>
      </c>
      <c r="J34" s="13">
        <f t="shared" si="2"/>
        <v>4</v>
      </c>
      <c r="K34" s="13">
        <f t="shared" si="2"/>
        <v>4.5009999999999994</v>
      </c>
      <c r="L34" s="13">
        <f>SUM(B34,D34,F34,H34,J34,)</f>
        <v>583</v>
      </c>
      <c r="M34" s="13">
        <f>SUM(C34,E34,G34,I34,K34,)</f>
        <v>1626.423</v>
      </c>
    </row>
    <row r="38" spans="1:13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21" x14ac:dyDescent="0.4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24"/>
    </row>
    <row r="42" spans="1:13" ht="21" x14ac:dyDescent="0.4">
      <c r="A42" s="24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 ht="15.6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1:13" x14ac:dyDescent="0.3">
      <c r="A44" s="2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x14ac:dyDescent="0.3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3" x14ac:dyDescent="0.3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3" x14ac:dyDescent="0.3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3" x14ac:dyDescent="0.3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1:13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3" x14ac:dyDescent="0.3">
      <c r="A50" s="2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3" x14ac:dyDescent="0.3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3" x14ac:dyDescent="0.3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</row>
    <row r="53" spans="1:13" x14ac:dyDescent="0.3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1:13" x14ac:dyDescent="0.3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1:13" x14ac:dyDescent="0.3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3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x14ac:dyDescent="0.3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x14ac:dyDescent="0.3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1:13" x14ac:dyDescent="0.3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1:13" x14ac:dyDescent="0.3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1:13" x14ac:dyDescent="0.3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x14ac:dyDescent="0.3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1:13" x14ac:dyDescent="0.3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x14ac:dyDescent="0.3">
      <c r="A64" s="2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1:13" x14ac:dyDescent="0.3">
      <c r="A65" s="2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x14ac:dyDescent="0.3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</row>
    <row r="67" spans="1:13" x14ac:dyDescent="0.3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</row>
    <row r="68" spans="1:13" x14ac:dyDescent="0.3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1:13" x14ac:dyDescent="0.3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</row>
    <row r="70" spans="1:13" x14ac:dyDescent="0.3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</row>
    <row r="71" spans="1:13" x14ac:dyDescent="0.3">
      <c r="A71" s="2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1:13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</row>
    <row r="73" spans="1:13" x14ac:dyDescent="0.3">
      <c r="A73" s="26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spans="1:13" x14ac:dyDescent="0.3">
      <c r="A74" s="26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1:13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</sheetData>
  <mergeCells count="14">
    <mergeCell ref="A1:L1"/>
    <mergeCell ref="B2:C2"/>
    <mergeCell ref="D2:E2"/>
    <mergeCell ref="F2:G2"/>
    <mergeCell ref="H2:I2"/>
    <mergeCell ref="J2:K2"/>
    <mergeCell ref="L2:M2"/>
    <mergeCell ref="A41:L41"/>
    <mergeCell ref="B42:C42"/>
    <mergeCell ref="D42:E42"/>
    <mergeCell ref="F42:G42"/>
    <mergeCell ref="H42:I42"/>
    <mergeCell ref="J42:K42"/>
    <mergeCell ref="L42:M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DEC-25</vt:lpstr>
      <vt:lpstr>JAN-26</vt:lpstr>
      <vt:lpstr>FEB-26</vt:lpstr>
      <vt:lpstr>MAR-26</vt:lpstr>
      <vt:lpstr>APR-26</vt:lpstr>
      <vt:lpstr>MAY-26</vt:lpstr>
      <vt:lpstr>JUN-26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2026-06-30T14:20:55Z</dcterms:modified>
</cp:coreProperties>
</file>